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casid\Desktop\SWM Docs\"/>
    </mc:Choice>
  </mc:AlternateContent>
  <xr:revisionPtr revIDLastSave="0" documentId="8_{6EBB2247-4957-4DA8-A4D2-6A88CC26CDEA}" xr6:coauthVersionLast="44" xr6:coauthVersionMax="44" xr10:uidLastSave="{00000000-0000-0000-0000-000000000000}"/>
  <bookViews>
    <workbookView xWindow="-120" yWindow="-120" windowWidth="20730" windowHeight="11160" xr2:uid="{C68A07DF-18E2-49DD-9626-E6338463A24D}"/>
  </bookViews>
  <sheets>
    <sheet name="Sheet1" sheetId="1" r:id="rId1"/>
  </sheets>
  <externalReferences>
    <externalReference r:id="rId2"/>
  </externalReferences>
  <definedNames>
    <definedName name="BudgetYearSalary">Sheet1!$S$31</definedName>
    <definedName name="F001TotalExp">'[1]Page 1'!$L$42</definedName>
    <definedName name="F378BudgFY">'[1]Page 6'!$J$22</definedName>
    <definedName name="F610TotalBudgFY">'[1]Page 4'!$K$19</definedName>
    <definedName name="FY2018Salary">Sheet1!$S$41</definedName>
    <definedName name="GBLBudgFY">'[1]Page 7'!$J$56</definedName>
    <definedName name="PriorYearSalary">Sheet1!$S$32</definedName>
    <definedName name="SalaryIncrease">Sheet1!$S$33</definedName>
    <definedName name="TotFedProjFundBudgFY">'[1]Page 6'!$J$24</definedName>
    <definedName name="UCBLBudgFY">'[1]Page 8'!$K$32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2" i="1" l="1"/>
  <c r="S34" i="1"/>
  <c r="S33" i="1"/>
  <c r="T31" i="1"/>
  <c r="P31" i="1"/>
  <c r="F31" i="1"/>
  <c r="S27" i="1"/>
  <c r="S26" i="1"/>
  <c r="Q26" i="1"/>
  <c r="S25" i="1"/>
  <c r="S28" i="1" s="1"/>
  <c r="Q25" i="1"/>
  <c r="Q22" i="1"/>
  <c r="N22" i="1"/>
  <c r="G15" i="1"/>
  <c r="G14" i="1"/>
  <c r="G13" i="1"/>
  <c r="N10" i="1"/>
  <c r="O9" i="1"/>
  <c r="R2" i="1"/>
</calcChain>
</file>

<file path=xl/sharedStrings.xml><?xml version="1.0" encoding="utf-8"?>
<sst xmlns="http://schemas.openxmlformats.org/spreadsheetml/2006/main" count="104" uniqueCount="83">
  <si>
    <t>DISTRICT NAME</t>
  </si>
  <si>
    <t>Mobile Elementary</t>
  </si>
  <si>
    <t>COUNTY</t>
  </si>
  <si>
    <t>Maricopa</t>
  </si>
  <si>
    <t xml:space="preserve"> CTD NUMBER</t>
  </si>
  <si>
    <t>860307000</t>
  </si>
  <si>
    <t>FY</t>
  </si>
  <si>
    <t>REVENUES AND PROPERTY TAXATION</t>
  </si>
  <si>
    <t xml:space="preserve"> STATE OF ARIZONA</t>
  </si>
  <si>
    <t>1.</t>
  </si>
  <si>
    <t>Total Budgeted Revenues for Fiscal Year 2020                           $</t>
  </si>
  <si>
    <t xml:space="preserve">    SCHOOL DISTRICT ANNUAL EXPENDITURE BUDGET</t>
  </si>
  <si>
    <t>2.</t>
  </si>
  <si>
    <t>Estimated Revenues by Source for Fiscal Year 2021 (excluding property taxes)</t>
  </si>
  <si>
    <t>DISTRICTWIDE BUDGET</t>
  </si>
  <si>
    <t xml:space="preserve">  Local</t>
  </si>
  <si>
    <t xml:space="preserve">1000    $ </t>
  </si>
  <si>
    <t xml:space="preserve">  Intermediate</t>
  </si>
  <si>
    <t xml:space="preserve">2000    $ </t>
  </si>
  <si>
    <t>Proposed</t>
  </si>
  <si>
    <t xml:space="preserve">  State</t>
  </si>
  <si>
    <t xml:space="preserve">3000    $ </t>
  </si>
  <si>
    <t>Version</t>
  </si>
  <si>
    <t xml:space="preserve">  Federal</t>
  </si>
  <si>
    <t xml:space="preserve">4000    $ </t>
  </si>
  <si>
    <t>BY THE GOVERNING BOARD</t>
  </si>
  <si>
    <t xml:space="preserve">  TOTAL</t>
  </si>
  <si>
    <t xml:space="preserve">$ </t>
  </si>
  <si>
    <t>3.</t>
  </si>
  <si>
    <t>District Tax Rates for Prior and Budget Fiscal Years (A.R.S. §15-903.D.4)</t>
  </si>
  <si>
    <t>We hereby certify that the Budget for the Fiscal Year 2021 was</t>
  </si>
  <si>
    <t>Prior FY 2020</t>
  </si>
  <si>
    <t>Est. Budget FY 2021</t>
  </si>
  <si>
    <t xml:space="preserve">     Proposed</t>
  </si>
  <si>
    <t xml:space="preserve">Primary Tax Rate:               </t>
  </si>
  <si>
    <t xml:space="preserve">     Adopted</t>
  </si>
  <si>
    <t xml:space="preserve">Secondary Tax Rates:           </t>
  </si>
  <si>
    <t xml:space="preserve">     Revised</t>
  </si>
  <si>
    <t xml:space="preserve">   M&amp;O Override</t>
  </si>
  <si>
    <t>Date</t>
  </si>
  <si>
    <t xml:space="preserve">   Special Program Override</t>
  </si>
  <si>
    <t xml:space="preserve">   Capital Override</t>
  </si>
  <si>
    <t xml:space="preserve">   Class A Bonds</t>
  </si>
  <si>
    <t xml:space="preserve">   Class B Bonds</t>
  </si>
  <si>
    <t xml:space="preserve">   CTED</t>
  </si>
  <si>
    <t xml:space="preserve">   Desegregation</t>
  </si>
  <si>
    <t>Total Secondary Tax Rate</t>
  </si>
  <si>
    <t>TOTAL BUDGETED EXPENDITURES AND AGGREGATE SCHOOL DISTRICT BUDGET LIMIT (A.R.S. §15-905.H)</t>
  </si>
  <si>
    <t>Budgeted Expenditures</t>
  </si>
  <si>
    <t>Budget Limit</t>
  </si>
  <si>
    <t>Maintenance and Operation Fund (from pages 1, line 30 and 7, line 11)</t>
  </si>
  <si>
    <t>SIGNED</t>
  </si>
  <si>
    <t>Unrestricted Capital Fund (from pages 4, line 10 and 8, line A.12)</t>
  </si>
  <si>
    <t>Federal Projects Other Than Impact Aid (from Budget, page 6, Federal Projects, line 18 minus line 16)</t>
  </si>
  <si>
    <t xml:space="preserve">The FY 2021 budget file for the version described above will be uploaded via  </t>
  </si>
  <si>
    <t>4.</t>
  </si>
  <si>
    <t>Total Aggregate School District Budget Limit (sum of lines 1 through 3)</t>
  </si>
  <si>
    <t xml:space="preserve"> </t>
  </si>
  <si>
    <t xml:space="preserve">the Common Logon on ADE’s website by  </t>
  </si>
  <si>
    <t>.</t>
  </si>
  <si>
    <t>Type the Date as MM/DD/YYYY</t>
  </si>
  <si>
    <t>AVERAGE TEACHER SALARIES (A.R.S. §15-903.E)</t>
  </si>
  <si>
    <t>Average salary of all teachers employed in FY 2021 (budget year)</t>
  </si>
  <si>
    <t>Average salary of all teachers employed in FY 2020 (prior year)</t>
  </si>
  <si>
    <t>Superintendent Signature</t>
  </si>
  <si>
    <t>Business Manager Signature</t>
  </si>
  <si>
    <t>Increase in average teacher salary from the prior year</t>
  </si>
  <si>
    <t>Teri Dominguez</t>
  </si>
  <si>
    <t xml:space="preserve">Percentage increase </t>
  </si>
  <si>
    <t>Superintendent Name (Typed Name)</t>
  </si>
  <si>
    <t>Business Manager Name (Typed Name)</t>
  </si>
  <si>
    <t>Comments on average salary calculation (Optional):</t>
  </si>
  <si>
    <t>District Contact Employee:</t>
  </si>
  <si>
    <t>Telephone:</t>
  </si>
  <si>
    <t>Email:</t>
  </si>
  <si>
    <t>tdominguez@mobileesd.org</t>
  </si>
  <si>
    <t>5.</t>
  </si>
  <si>
    <t>Average salary of all teachers employed in FY 2018</t>
  </si>
  <si>
    <t>6.</t>
  </si>
  <si>
    <t>Total percentage increase in average teacher salary since FY 2018</t>
  </si>
  <si>
    <t>Delores Brown</t>
  </si>
  <si>
    <t>Patricia Blair</t>
  </si>
  <si>
    <t>Charlotte Vass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</si>
</sst>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9]mmmm\ d\,\ yyyy;@"/>
    <numFmt numFmtId="165" formatCode="#,##0.0000_);\(#,##0.0000\)"/>
    <numFmt numFmtId="166" formatCode="0.0000"/>
    <numFmt numFmtId="167" formatCode="mmmm\ d\,\ yyyy"/>
    <numFmt numFmtId="168" formatCode="0.0%"/>
    <numFmt numFmtId="169" formatCode="[&lt;=9999999]###\-####;\(###\)\ ###\-####"/>
  </numFmts>
  <fonts count="22" x14ac:knownFonts="1">
    <font>
      <sz val="11"/>
      <color theme="1"/>
      <name val="Calibri"/>
      <family val="2"/>
      <scheme val="minor"/>
    </font>
    <font>
      <sz val="11"/>
      <color theme="1"/>
      <name val="Calibri"/>
      <family val="2"/>
      <scheme val="minor"/>
    </font>
    <font>
      <u/>
      <sz val="11"/>
      <color theme="10"/>
      <name val="Calibri"/>
      <family val="2"/>
      <scheme val="minor"/>
    </font>
    <font>
      <sz val="9"/>
      <name val="Times New Roman"/>
      <family val="1"/>
    </font>
    <font>
      <b/>
      <sz val="10"/>
      <name val="Times New Roman"/>
      <family val="1"/>
    </font>
    <font>
      <sz val="10"/>
      <name val="Times New Roman"/>
      <family val="1"/>
    </font>
    <font>
      <sz val="10"/>
      <name val="Arial"/>
    </font>
    <font>
      <sz val="12"/>
      <name val="Times New Roman"/>
      <family val="1"/>
    </font>
    <font>
      <sz val="12"/>
      <color indexed="9"/>
      <name val="Times New Roman"/>
      <family val="1"/>
    </font>
    <font>
      <sz val="9"/>
      <color theme="1"/>
      <name val="Times New Roman"/>
      <family val="1"/>
    </font>
    <font>
      <b/>
      <sz val="9"/>
      <name val="Times New Roman"/>
      <family val="1"/>
    </font>
    <font>
      <b/>
      <sz val="14"/>
      <color rgb="FFFF0000"/>
      <name val="Arial"/>
      <family val="2"/>
    </font>
    <font>
      <sz val="9"/>
      <color indexed="12"/>
      <name val="Times New Roman"/>
      <family val="1"/>
    </font>
    <font>
      <b/>
      <sz val="9"/>
      <color rgb="FFFF0000"/>
      <name val="Arial"/>
      <family val="2"/>
    </font>
    <font>
      <b/>
      <sz val="10"/>
      <color rgb="FFFF0000"/>
      <name val="Arial"/>
      <family val="2"/>
    </font>
    <font>
      <u/>
      <sz val="9"/>
      <color indexed="12"/>
      <name val="Times New Roman"/>
      <family val="1"/>
    </font>
    <font>
      <u/>
      <sz val="9"/>
      <name val="Times New Roman"/>
      <family val="1"/>
    </font>
    <font>
      <b/>
      <u/>
      <sz val="9"/>
      <color indexed="12"/>
      <name val="Times New Roman"/>
      <family val="1"/>
    </font>
    <font>
      <sz val="12"/>
      <color theme="0"/>
      <name val="Times New Roman"/>
      <family val="1"/>
    </font>
    <font>
      <sz val="10"/>
      <color indexed="8"/>
      <name val="Times New Roman"/>
      <family val="1"/>
    </font>
    <font>
      <sz val="9"/>
      <name val="Arial"/>
      <family val="2"/>
    </font>
    <font>
      <sz val="8"/>
      <color rgb="FF000000"/>
      <name val="Segoe UI"/>
      <family val="2"/>
    </font>
  </fonts>
  <fills count="3">
    <fill>
      <patternFill patternType="none"/>
    </fill>
    <fill>
      <patternFill patternType="gray125"/>
    </fill>
    <fill>
      <patternFill patternType="solid">
        <fgColor rgb="FFCCFFFF"/>
        <bgColor indexed="64"/>
      </patternFill>
    </fill>
  </fills>
  <borders count="18">
    <border>
      <left/>
      <right/>
      <top/>
      <bottom/>
      <diagonal/>
    </border>
    <border>
      <left/>
      <right/>
      <top/>
      <bottom style="thin">
        <color indexed="8"/>
      </bottom>
      <diagonal/>
    </border>
    <border>
      <left/>
      <right/>
      <top style="thin">
        <color indexed="8"/>
      </top>
      <bottom/>
      <diagonal/>
    </border>
    <border>
      <left/>
      <right style="thin">
        <color indexed="8"/>
      </right>
      <top/>
      <bottom/>
      <diagonal/>
    </border>
    <border>
      <left style="thin">
        <color indexed="8"/>
      </left>
      <right/>
      <top/>
      <bottom/>
      <diagonal/>
    </border>
    <border>
      <left/>
      <right/>
      <top/>
      <bottom style="thin">
        <color theme="1"/>
      </bottom>
      <diagonal/>
    </border>
    <border>
      <left/>
      <right/>
      <top/>
      <bottom style="double">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98">
    <xf numFmtId="0" fontId="0" fillId="0" borderId="0" xfId="0"/>
    <xf numFmtId="0" fontId="3" fillId="0" borderId="0" xfId="0" applyFont="1"/>
    <xf numFmtId="0" fontId="4" fillId="0" borderId="0" xfId="0" applyFont="1" applyAlignment="1">
      <alignment horizontal="right"/>
    </xf>
    <xf numFmtId="49" fontId="5" fillId="0" borderId="1" xfId="0" applyNumberFormat="1" applyFont="1" applyBorder="1" applyAlignment="1" applyProtection="1">
      <alignment horizontal="center"/>
      <protection locked="0"/>
    </xf>
    <xf numFmtId="0" fontId="7" fillId="0" borderId="0" xfId="0" applyFont="1"/>
    <xf numFmtId="0" fontId="3" fillId="0" borderId="2" xfId="0" applyFont="1" applyBorder="1"/>
    <xf numFmtId="0" fontId="8" fillId="0" borderId="0" xfId="0" applyFont="1"/>
    <xf numFmtId="0" fontId="3" fillId="0" borderId="0" xfId="0" applyFont="1" applyAlignment="1">
      <alignment horizontal="right"/>
    </xf>
    <xf numFmtId="0" fontId="9" fillId="0" borderId="0" xfId="0" applyFont="1" applyAlignment="1">
      <alignment horizontal="left"/>
    </xf>
    <xf numFmtId="0" fontId="10" fillId="0" borderId="0" xfId="0" applyFont="1" applyAlignment="1">
      <alignment horizontal="left"/>
    </xf>
    <xf numFmtId="0" fontId="3" fillId="0" borderId="0" xfId="0" applyFont="1" applyAlignment="1">
      <alignment horizontal="center"/>
    </xf>
    <xf numFmtId="0" fontId="3" fillId="0" borderId="4" xfId="0" applyFont="1" applyBorder="1"/>
    <xf numFmtId="0" fontId="9" fillId="0" borderId="0" xfId="0" applyFont="1"/>
    <xf numFmtId="38" fontId="3" fillId="0" borderId="1" xfId="0" applyNumberFormat="1" applyFont="1" applyBorder="1" applyProtection="1">
      <protection locked="0"/>
    </xf>
    <xf numFmtId="0" fontId="3" fillId="0" borderId="0" xfId="0" applyFont="1" applyAlignment="1">
      <alignment horizontal="centerContinuous"/>
    </xf>
    <xf numFmtId="0" fontId="11" fillId="0" borderId="0" xfId="0" applyFont="1" applyAlignment="1">
      <alignment vertical="center" wrapText="1"/>
    </xf>
    <xf numFmtId="0" fontId="3" fillId="0" borderId="3" xfId="0" applyFont="1" applyBorder="1" applyAlignment="1">
      <alignment horizontal="center"/>
    </xf>
    <xf numFmtId="38" fontId="3" fillId="0" borderId="6" xfId="0" applyNumberFormat="1" applyFont="1" applyBorder="1"/>
    <xf numFmtId="0" fontId="12" fillId="2" borderId="0" xfId="2" applyFont="1" applyFill="1"/>
    <xf numFmtId="0" fontId="2" fillId="2" borderId="0" xfId="2" applyFill="1"/>
    <xf numFmtId="0" fontId="9" fillId="0" borderId="0" xfId="0" applyFont="1" applyAlignment="1">
      <alignment horizontal="center"/>
    </xf>
    <xf numFmtId="0" fontId="3" fillId="0" borderId="0" xfId="0" applyFont="1" applyAlignment="1">
      <alignment horizontal="left"/>
    </xf>
    <xf numFmtId="0" fontId="13" fillId="0" borderId="0" xfId="0" applyFont="1"/>
    <xf numFmtId="165" fontId="3" fillId="0" borderId="7" xfId="0" applyNumberFormat="1" applyFont="1" applyBorder="1" applyProtection="1">
      <protection locked="0"/>
    </xf>
    <xf numFmtId="165" fontId="3" fillId="0" borderId="0" xfId="0" applyNumberFormat="1" applyFont="1"/>
    <xf numFmtId="166" fontId="3" fillId="0" borderId="0" xfId="0" applyNumberFormat="1" applyFont="1" applyAlignment="1">
      <alignment horizontal="center"/>
    </xf>
    <xf numFmtId="166" fontId="3" fillId="0" borderId="0" xfId="0" applyNumberFormat="1" applyFont="1"/>
    <xf numFmtId="0" fontId="14" fillId="0" borderId="0" xfId="0" applyFont="1"/>
    <xf numFmtId="165" fontId="3" fillId="0" borderId="9" xfId="0" applyNumberFormat="1" applyFont="1" applyBorder="1" applyProtection="1">
      <protection locked="0"/>
    </xf>
    <xf numFmtId="0" fontId="15" fillId="0" borderId="0" xfId="2" applyFont="1" applyAlignment="1">
      <alignment wrapText="1"/>
    </xf>
    <xf numFmtId="0" fontId="3" fillId="0" borderId="3" xfId="0" applyFont="1" applyBorder="1" applyAlignment="1">
      <alignment wrapText="1"/>
    </xf>
    <xf numFmtId="165" fontId="3" fillId="0" borderId="10" xfId="0" applyNumberFormat="1" applyFont="1" applyBorder="1"/>
    <xf numFmtId="0" fontId="10" fillId="0" borderId="0" xfId="0" applyFont="1"/>
    <xf numFmtId="0" fontId="16" fillId="0" borderId="0" xfId="0" applyFont="1" applyAlignment="1">
      <alignment horizontal="center"/>
    </xf>
    <xf numFmtId="38" fontId="3" fillId="0" borderId="1" xfId="0" applyNumberFormat="1" applyFont="1" applyBorder="1"/>
    <xf numFmtId="0" fontId="3" fillId="0" borderId="0" xfId="0" applyFont="1" applyAlignment="1">
      <alignment vertical="top"/>
    </xf>
    <xf numFmtId="0" fontId="3" fillId="0" borderId="0" xfId="0" quotePrefix="1" applyFont="1" applyAlignment="1">
      <alignment horizontal="right"/>
    </xf>
    <xf numFmtId="0" fontId="3" fillId="0" borderId="0" xfId="0" applyFont="1" applyAlignment="1">
      <alignment wrapText="1"/>
    </xf>
    <xf numFmtId="14" fontId="3" fillId="0" borderId="0" xfId="0" applyNumberFormat="1" applyFont="1" applyAlignment="1">
      <alignment horizontal="left"/>
    </xf>
    <xf numFmtId="14" fontId="3" fillId="0" borderId="3" xfId="0" applyNumberFormat="1" applyFont="1" applyBorder="1" applyAlignment="1">
      <alignment horizontal="center"/>
    </xf>
    <xf numFmtId="0" fontId="12" fillId="0" borderId="0" xfId="0" quotePrefix="1" applyFont="1"/>
    <xf numFmtId="0" fontId="3" fillId="0" borderId="0" xfId="0" applyFont="1" applyAlignment="1">
      <alignment horizontal="center" wrapText="1"/>
    </xf>
    <xf numFmtId="0" fontId="3" fillId="0" borderId="0" xfId="0" applyFont="1" applyAlignment="1">
      <alignment horizontal="justify" wrapText="1"/>
    </xf>
    <xf numFmtId="0" fontId="17" fillId="2" borderId="0" xfId="2" applyFont="1" applyFill="1"/>
    <xf numFmtId="168" fontId="3" fillId="0" borderId="0" xfId="0" applyNumberFormat="1" applyFont="1"/>
    <xf numFmtId="0" fontId="3" fillId="0" borderId="0" xfId="0" applyFont="1" applyAlignment="1">
      <alignment horizontal="justify" vertical="top" wrapText="1"/>
    </xf>
    <xf numFmtId="0" fontId="14" fillId="0" borderId="0" xfId="0" quotePrefix="1" applyFont="1"/>
    <xf numFmtId="0" fontId="18" fillId="0" borderId="0" xfId="0" applyFont="1"/>
    <xf numFmtId="37" fontId="3" fillId="0" borderId="1" xfId="0" applyNumberFormat="1" applyFont="1" applyBorder="1"/>
    <xf numFmtId="0" fontId="18" fillId="0" borderId="0" xfId="0" applyFont="1" applyProtection="1">
      <protection locked="0"/>
    </xf>
    <xf numFmtId="9" fontId="3" fillId="0" borderId="1" xfId="1" applyFont="1" applyBorder="1"/>
    <xf numFmtId="0" fontId="3" fillId="0" borderId="0" xfId="0" quotePrefix="1" applyFont="1" applyAlignment="1">
      <alignment horizontal="left"/>
    </xf>
    <xf numFmtId="0" fontId="5" fillId="0" borderId="4" xfId="0" applyFont="1" applyBorder="1"/>
    <xf numFmtId="0" fontId="3" fillId="0" borderId="2" xfId="0" applyFont="1" applyBorder="1" applyAlignment="1">
      <alignment horizontal="center"/>
    </xf>
    <xf numFmtId="0" fontId="5" fillId="0" borderId="15" xfId="0" applyFont="1" applyBorder="1"/>
    <xf numFmtId="0" fontId="19" fillId="0" borderId="0" xfId="0" applyFont="1"/>
    <xf numFmtId="0" fontId="6" fillId="0" borderId="0" xfId="0" applyFont="1"/>
    <xf numFmtId="0" fontId="20" fillId="0" borderId="0" xfId="0" applyFont="1"/>
    <xf numFmtId="0" fontId="5" fillId="0" borderId="0" xfId="0" applyFont="1"/>
    <xf numFmtId="0" fontId="20" fillId="0" borderId="0" xfId="0" applyFont="1" applyAlignment="1">
      <alignment horizontal="justify" vertical="top"/>
    </xf>
    <xf numFmtId="0" fontId="8" fillId="0" borderId="0" xfId="0" applyFont="1" applyProtection="1">
      <protection hidden="1"/>
    </xf>
    <xf numFmtId="0" fontId="3" fillId="0" borderId="2" xfId="0" applyFont="1" applyBorder="1" applyAlignment="1">
      <alignment horizontal="center"/>
    </xf>
    <xf numFmtId="0" fontId="3" fillId="0" borderId="0" xfId="0" applyFont="1" applyAlignment="1">
      <alignment horizontal="center"/>
    </xf>
    <xf numFmtId="0" fontId="3" fillId="0" borderId="12" xfId="0" applyFont="1" applyBorder="1" applyAlignment="1" applyProtection="1">
      <alignment horizontal="justify" vertical="top"/>
      <protection locked="0"/>
    </xf>
    <xf numFmtId="0" fontId="3" fillId="0" borderId="11" xfId="0" applyFont="1" applyBorder="1" applyAlignment="1" applyProtection="1">
      <alignment horizontal="justify" vertical="top"/>
      <protection locked="0"/>
    </xf>
    <xf numFmtId="0" fontId="3" fillId="0" borderId="13" xfId="0" applyFont="1" applyBorder="1" applyAlignment="1" applyProtection="1">
      <alignment horizontal="justify" vertical="top"/>
      <protection locked="0"/>
    </xf>
    <xf numFmtId="0" fontId="3" fillId="0" borderId="14" xfId="0" applyFont="1" applyBorder="1" applyAlignment="1" applyProtection="1">
      <alignment horizontal="justify" vertical="top"/>
      <protection locked="0"/>
    </xf>
    <xf numFmtId="0" fontId="3" fillId="0" borderId="0" xfId="0" applyFont="1" applyAlignment="1" applyProtection="1">
      <alignment horizontal="justify" vertical="top"/>
      <protection locked="0"/>
    </xf>
    <xf numFmtId="0" fontId="3" fillId="0" borderId="15" xfId="0" applyFont="1" applyBorder="1" applyAlignment="1" applyProtection="1">
      <alignment horizontal="justify" vertical="top"/>
      <protection locked="0"/>
    </xf>
    <xf numFmtId="0" fontId="3" fillId="0" borderId="16" xfId="0" applyFont="1" applyBorder="1" applyAlignment="1" applyProtection="1">
      <alignment horizontal="justify" vertical="top"/>
      <protection locked="0"/>
    </xf>
    <xf numFmtId="0" fontId="3" fillId="0" borderId="5" xfId="0" applyFont="1" applyBorder="1" applyAlignment="1" applyProtection="1">
      <alignment horizontal="justify" vertical="top"/>
      <protection locked="0"/>
    </xf>
    <xf numFmtId="0" fontId="3" fillId="0" borderId="17" xfId="0" applyFont="1" applyBorder="1" applyAlignment="1" applyProtection="1">
      <alignment horizontal="justify" vertical="top"/>
      <protection locked="0"/>
    </xf>
    <xf numFmtId="0" fontId="3" fillId="0" borderId="0" xfId="0" applyFont="1" applyAlignment="1">
      <alignment horizontal="left"/>
    </xf>
    <xf numFmtId="0" fontId="3" fillId="0" borderId="5" xfId="0" applyFont="1" applyBorder="1" applyAlignment="1" applyProtection="1">
      <alignment horizontal="center"/>
      <protection locked="0"/>
    </xf>
    <xf numFmtId="169" fontId="3" fillId="0" borderId="1" xfId="0" applyNumberFormat="1" applyFont="1" applyBorder="1" applyAlignment="1" applyProtection="1">
      <alignment horizontal="center"/>
      <protection locked="0"/>
    </xf>
    <xf numFmtId="0" fontId="15" fillId="0" borderId="1" xfId="2" applyFont="1" applyBorder="1" applyAlignment="1" applyProtection="1">
      <alignment horizontal="center"/>
      <protection locked="0"/>
    </xf>
    <xf numFmtId="167" fontId="3" fillId="0" borderId="5" xfId="0" applyNumberFormat="1" applyFont="1" applyBorder="1" applyAlignment="1" applyProtection="1">
      <alignment horizontal="center"/>
      <protection locked="0"/>
    </xf>
    <xf numFmtId="0" fontId="3" fillId="0" borderId="11" xfId="0" applyFont="1" applyBorder="1" applyAlignment="1">
      <alignment horizontal="center" vertical="center"/>
    </xf>
    <xf numFmtId="0" fontId="14" fillId="0" borderId="0" xfId="0" applyFont="1" applyAlignment="1">
      <alignment horizontal="center" vertical="center" wrapText="1"/>
    </xf>
    <xf numFmtId="0" fontId="3" fillId="0" borderId="5" xfId="0" applyFont="1" applyBorder="1" applyAlignment="1">
      <alignment horizontal="center"/>
    </xf>
    <xf numFmtId="0" fontId="3" fillId="0" borderId="1" xfId="0" applyFont="1" applyBorder="1"/>
    <xf numFmtId="0" fontId="3" fillId="0" borderId="0" xfId="0" applyFont="1" applyAlignment="1" applyProtection="1">
      <alignment horizontal="center"/>
      <protection locked="0"/>
    </xf>
    <xf numFmtId="0" fontId="3" fillId="0" borderId="8" xfId="0" applyFont="1" applyBorder="1"/>
    <xf numFmtId="0" fontId="3" fillId="0" borderId="2" xfId="0" applyFont="1" applyBorder="1" applyAlignment="1">
      <alignment horizontal="center" vertical="top"/>
    </xf>
    <xf numFmtId="0" fontId="3" fillId="0" borderId="8" xfId="0" applyFont="1" applyBorder="1" applyAlignment="1">
      <alignment horizontal="center"/>
    </xf>
    <xf numFmtId="167" fontId="3" fillId="0" borderId="8" xfId="0" applyNumberFormat="1" applyFont="1" applyBorder="1" applyAlignment="1" applyProtection="1">
      <alignment horizontal="center"/>
      <protection locked="0"/>
    </xf>
    <xf numFmtId="0" fontId="3" fillId="0" borderId="1" xfId="0" applyFont="1" applyBorder="1" applyAlignment="1">
      <alignment horizontal="center"/>
    </xf>
    <xf numFmtId="0" fontId="11"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vertical="center"/>
    </xf>
    <xf numFmtId="0" fontId="0" fillId="0" borderId="3" xfId="0" applyBorder="1" applyAlignment="1">
      <alignment vertical="center"/>
    </xf>
    <xf numFmtId="0" fontId="9" fillId="0" borderId="0" xfId="0" applyFont="1" applyAlignment="1">
      <alignment horizontal="center"/>
    </xf>
    <xf numFmtId="0" fontId="9" fillId="0" borderId="3" xfId="0" applyFont="1" applyBorder="1" applyAlignment="1">
      <alignment horizontal="center"/>
    </xf>
    <xf numFmtId="164" fontId="3" fillId="0" borderId="1" xfId="0" applyNumberFormat="1" applyFont="1" applyBorder="1" applyAlignment="1" applyProtection="1">
      <alignment horizontal="center"/>
      <protection locked="0"/>
    </xf>
    <xf numFmtId="49" fontId="5" fillId="0" borderId="1" xfId="0" applyNumberFormat="1" applyFont="1" applyBorder="1" applyAlignment="1" applyProtection="1">
      <alignment horizontal="left"/>
      <protection locked="0"/>
    </xf>
    <xf numFmtId="49" fontId="6" fillId="0" borderId="1" xfId="0" applyNumberFormat="1" applyFont="1" applyBorder="1" applyProtection="1">
      <protection locked="0"/>
    </xf>
    <xf numFmtId="0" fontId="3" fillId="0" borderId="3" xfId="0" applyFont="1" applyBorder="1" applyAlignment="1">
      <alignment horizontal="center"/>
    </xf>
    <xf numFmtId="38" fontId="3" fillId="0" borderId="5" xfId="0" applyNumberFormat="1" applyFont="1" applyBorder="1" applyAlignment="1" applyProtection="1">
      <alignment horizontal="center"/>
      <protection locked="0"/>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T33" lockText="1" noThreeD="1"/>
</file>

<file path=xl/drawings/_rels/drawing1.xml.rels><?xml version="1.0" encoding="UTF-8" standalone="yes"?>
<Relationships xmlns="http://schemas.openxmlformats.org/package/2006/relationships"><Relationship Id="rId2" Type="http://schemas.openxmlformats.org/officeDocument/2006/relationships/hyperlink" Target="#CoverGen"/><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2</xdr:row>
      <xdr:rowOff>38100</xdr:rowOff>
    </xdr:from>
    <xdr:to>
      <xdr:col>2</xdr:col>
      <xdr:colOff>0</xdr:colOff>
      <xdr:row>8</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285750"/>
          <a:ext cx="11620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836294</xdr:colOff>
      <xdr:row>4</xdr:row>
      <xdr:rowOff>200024</xdr:rowOff>
    </xdr:from>
    <xdr:to>
      <xdr:col>7</xdr:col>
      <xdr:colOff>923700</xdr:colOff>
      <xdr:row>6</xdr:row>
      <xdr:rowOff>152399</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5151119" y="847724"/>
          <a:ext cx="925606" cy="352425"/>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latin typeface="Times New Roman" pitchFamily="18" charset="0"/>
              <a:cs typeface="Times New Roman" pitchFamily="18" charset="0"/>
            </a:rPr>
            <a:t>Instructions</a:t>
          </a:r>
        </a:p>
      </xdr:txBody>
    </xdr:sp>
    <xdr:clientData fPrintsWithSheet="0"/>
  </xdr:twoCellAnchor>
  <mc:AlternateContent xmlns:mc="http://schemas.openxmlformats.org/markup-compatibility/2006">
    <mc:Choice xmlns:a14="http://schemas.microsoft.com/office/drawing/2010/main" Requires="a14">
      <xdr:twoCellAnchor editAs="oneCell">
        <xdr:from>
          <xdr:col>19</xdr:col>
          <xdr:colOff>438150</xdr:colOff>
          <xdr:row>29</xdr:row>
          <xdr:rowOff>419100</xdr:rowOff>
        </xdr:from>
        <xdr:to>
          <xdr:col>21</xdr:col>
          <xdr:colOff>0</xdr:colOff>
          <xdr:row>36</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this box if your district has no teachers (transporting districts and some CTEDs).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p/OneDrive/Documents/2021%20Budget/2021EXPBU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istrict Contact Info"/>
      <sheetName val="Page 1"/>
      <sheetName val="Page 2"/>
      <sheetName val="Page 3"/>
      <sheetName val="Page 4"/>
      <sheetName val="Page 5"/>
      <sheetName val="Page 6"/>
      <sheetName val="Page 7"/>
      <sheetName val="Page 8"/>
      <sheetName val="Supplement"/>
      <sheetName val="Summary Page 1"/>
      <sheetName val="Summary Page 2"/>
      <sheetName val="Truth in Tax"/>
      <sheetName val="Data Entry"/>
      <sheetName val="Calculations"/>
      <sheetName val="APOR55"/>
      <sheetName val="Instructions"/>
    </sheetNames>
    <sheetDataSet>
      <sheetData sheetId="0" refreshError="1"/>
      <sheetData sheetId="1">
        <row r="33">
          <cell r="D33" t="str">
            <v>Edupoint (Synergy)</v>
          </cell>
        </row>
      </sheetData>
      <sheetData sheetId="2">
        <row r="42">
          <cell r="L42">
            <v>1026055</v>
          </cell>
        </row>
      </sheetData>
      <sheetData sheetId="3" refreshError="1"/>
      <sheetData sheetId="4" refreshError="1"/>
      <sheetData sheetId="5">
        <row r="19">
          <cell r="K19">
            <v>56046</v>
          </cell>
        </row>
      </sheetData>
      <sheetData sheetId="6" refreshError="1"/>
      <sheetData sheetId="7">
        <row r="24">
          <cell r="J24">
            <v>19000</v>
          </cell>
        </row>
      </sheetData>
      <sheetData sheetId="8">
        <row r="56">
          <cell r="J56">
            <v>1026055</v>
          </cell>
        </row>
      </sheetData>
      <sheetData sheetId="9">
        <row r="32">
          <cell r="K32">
            <v>56046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D86C1-5AF9-49CC-9655-C4C96350C0E6}">
  <dimension ref="A1:T56"/>
  <sheetViews>
    <sheetView tabSelected="1" topLeftCell="A10" workbookViewId="0">
      <selection activeCell="F22" sqref="F22:G22"/>
    </sheetView>
  </sheetViews>
  <sheetFormatPr defaultColWidth="16.42578125" defaultRowHeight="15.75" x14ac:dyDescent="0.25"/>
  <cols>
    <col min="1" max="1" width="8.7109375" style="4" customWidth="1"/>
    <col min="2" max="2" width="12.85546875" style="4" customWidth="1"/>
    <col min="3" max="3" width="14.140625" style="4" customWidth="1"/>
    <col min="4" max="4" width="12.5703125" style="4" customWidth="1"/>
    <col min="5" max="5" width="4.85546875" style="4" customWidth="1"/>
    <col min="6" max="6" width="11.5703125" style="4" customWidth="1"/>
    <col min="7" max="7" width="12.5703125" style="4" customWidth="1"/>
    <col min="8" max="8" width="13.85546875" style="4" customWidth="1"/>
    <col min="9" max="10" width="3.140625" style="4" customWidth="1"/>
    <col min="11" max="11" width="3.5703125" style="4" customWidth="1"/>
    <col min="12" max="12" width="17.42578125" style="4" customWidth="1"/>
    <col min="13" max="13" width="12.5703125" style="4" customWidth="1"/>
    <col min="14" max="14" width="16.42578125" style="4"/>
    <col min="15" max="15" width="11.28515625" style="4" customWidth="1"/>
    <col min="16" max="16" width="3.5703125" style="4" customWidth="1"/>
    <col min="17" max="17" width="16.42578125" style="4"/>
    <col min="18" max="18" width="3.5703125" style="4" customWidth="1"/>
    <col min="19" max="256" width="16.42578125" style="4"/>
    <col min="257" max="257" width="8.7109375" style="4" customWidth="1"/>
    <col min="258" max="258" width="12.85546875" style="4" customWidth="1"/>
    <col min="259" max="259" width="14.140625" style="4" customWidth="1"/>
    <col min="260" max="260" width="12.5703125" style="4" customWidth="1"/>
    <col min="261" max="261" width="4.85546875" style="4" customWidth="1"/>
    <col min="262" max="262" width="11.5703125" style="4" customWidth="1"/>
    <col min="263" max="263" width="12.5703125" style="4" customWidth="1"/>
    <col min="264" max="264" width="13.85546875" style="4" customWidth="1"/>
    <col min="265" max="266" width="3.140625" style="4" customWidth="1"/>
    <col min="267" max="267" width="3.5703125" style="4" customWidth="1"/>
    <col min="268" max="268" width="17.42578125" style="4" customWidth="1"/>
    <col min="269" max="269" width="12.5703125" style="4" customWidth="1"/>
    <col min="270" max="270" width="16.42578125" style="4"/>
    <col min="271" max="271" width="11.28515625" style="4" customWidth="1"/>
    <col min="272" max="272" width="3.5703125" style="4" customWidth="1"/>
    <col min="273" max="273" width="16.42578125" style="4"/>
    <col min="274" max="274" width="3.5703125" style="4" customWidth="1"/>
    <col min="275" max="512" width="16.42578125" style="4"/>
    <col min="513" max="513" width="8.7109375" style="4" customWidth="1"/>
    <col min="514" max="514" width="12.85546875" style="4" customWidth="1"/>
    <col min="515" max="515" width="14.140625" style="4" customWidth="1"/>
    <col min="516" max="516" width="12.5703125" style="4" customWidth="1"/>
    <col min="517" max="517" width="4.85546875" style="4" customWidth="1"/>
    <col min="518" max="518" width="11.5703125" style="4" customWidth="1"/>
    <col min="519" max="519" width="12.5703125" style="4" customWidth="1"/>
    <col min="520" max="520" width="13.85546875" style="4" customWidth="1"/>
    <col min="521" max="522" width="3.140625" style="4" customWidth="1"/>
    <col min="523" max="523" width="3.5703125" style="4" customWidth="1"/>
    <col min="524" max="524" width="17.42578125" style="4" customWidth="1"/>
    <col min="525" max="525" width="12.5703125" style="4" customWidth="1"/>
    <col min="526" max="526" width="16.42578125" style="4"/>
    <col min="527" max="527" width="11.28515625" style="4" customWidth="1"/>
    <col min="528" max="528" width="3.5703125" style="4" customWidth="1"/>
    <col min="529" max="529" width="16.42578125" style="4"/>
    <col min="530" max="530" width="3.5703125" style="4" customWidth="1"/>
    <col min="531" max="768" width="16.42578125" style="4"/>
    <col min="769" max="769" width="8.7109375" style="4" customWidth="1"/>
    <col min="770" max="770" width="12.85546875" style="4" customWidth="1"/>
    <col min="771" max="771" width="14.140625" style="4" customWidth="1"/>
    <col min="772" max="772" width="12.5703125" style="4" customWidth="1"/>
    <col min="773" max="773" width="4.85546875" style="4" customWidth="1"/>
    <col min="774" max="774" width="11.5703125" style="4" customWidth="1"/>
    <col min="775" max="775" width="12.5703125" style="4" customWidth="1"/>
    <col min="776" max="776" width="13.85546875" style="4" customWidth="1"/>
    <col min="777" max="778" width="3.140625" style="4" customWidth="1"/>
    <col min="779" max="779" width="3.5703125" style="4" customWidth="1"/>
    <col min="780" max="780" width="17.42578125" style="4" customWidth="1"/>
    <col min="781" max="781" width="12.5703125" style="4" customWidth="1"/>
    <col min="782" max="782" width="16.42578125" style="4"/>
    <col min="783" max="783" width="11.28515625" style="4" customWidth="1"/>
    <col min="784" max="784" width="3.5703125" style="4" customWidth="1"/>
    <col min="785" max="785" width="16.42578125" style="4"/>
    <col min="786" max="786" width="3.5703125" style="4" customWidth="1"/>
    <col min="787" max="1024" width="16.42578125" style="4"/>
    <col min="1025" max="1025" width="8.7109375" style="4" customWidth="1"/>
    <col min="1026" max="1026" width="12.85546875" style="4" customWidth="1"/>
    <col min="1027" max="1027" width="14.140625" style="4" customWidth="1"/>
    <col min="1028" max="1028" width="12.5703125" style="4" customWidth="1"/>
    <col min="1029" max="1029" width="4.85546875" style="4" customWidth="1"/>
    <col min="1030" max="1030" width="11.5703125" style="4" customWidth="1"/>
    <col min="1031" max="1031" width="12.5703125" style="4" customWidth="1"/>
    <col min="1032" max="1032" width="13.85546875" style="4" customWidth="1"/>
    <col min="1033" max="1034" width="3.140625" style="4" customWidth="1"/>
    <col min="1035" max="1035" width="3.5703125" style="4" customWidth="1"/>
    <col min="1036" max="1036" width="17.42578125" style="4" customWidth="1"/>
    <col min="1037" max="1037" width="12.5703125" style="4" customWidth="1"/>
    <col min="1038" max="1038" width="16.42578125" style="4"/>
    <col min="1039" max="1039" width="11.28515625" style="4" customWidth="1"/>
    <col min="1040" max="1040" width="3.5703125" style="4" customWidth="1"/>
    <col min="1041" max="1041" width="16.42578125" style="4"/>
    <col min="1042" max="1042" width="3.5703125" style="4" customWidth="1"/>
    <col min="1043" max="1280" width="16.42578125" style="4"/>
    <col min="1281" max="1281" width="8.7109375" style="4" customWidth="1"/>
    <col min="1282" max="1282" width="12.85546875" style="4" customWidth="1"/>
    <col min="1283" max="1283" width="14.140625" style="4" customWidth="1"/>
    <col min="1284" max="1284" width="12.5703125" style="4" customWidth="1"/>
    <col min="1285" max="1285" width="4.85546875" style="4" customWidth="1"/>
    <col min="1286" max="1286" width="11.5703125" style="4" customWidth="1"/>
    <col min="1287" max="1287" width="12.5703125" style="4" customWidth="1"/>
    <col min="1288" max="1288" width="13.85546875" style="4" customWidth="1"/>
    <col min="1289" max="1290" width="3.140625" style="4" customWidth="1"/>
    <col min="1291" max="1291" width="3.5703125" style="4" customWidth="1"/>
    <col min="1292" max="1292" width="17.42578125" style="4" customWidth="1"/>
    <col min="1293" max="1293" width="12.5703125" style="4" customWidth="1"/>
    <col min="1294" max="1294" width="16.42578125" style="4"/>
    <col min="1295" max="1295" width="11.28515625" style="4" customWidth="1"/>
    <col min="1296" max="1296" width="3.5703125" style="4" customWidth="1"/>
    <col min="1297" max="1297" width="16.42578125" style="4"/>
    <col min="1298" max="1298" width="3.5703125" style="4" customWidth="1"/>
    <col min="1299" max="1536" width="16.42578125" style="4"/>
    <col min="1537" max="1537" width="8.7109375" style="4" customWidth="1"/>
    <col min="1538" max="1538" width="12.85546875" style="4" customWidth="1"/>
    <col min="1539" max="1539" width="14.140625" style="4" customWidth="1"/>
    <col min="1540" max="1540" width="12.5703125" style="4" customWidth="1"/>
    <col min="1541" max="1541" width="4.85546875" style="4" customWidth="1"/>
    <col min="1542" max="1542" width="11.5703125" style="4" customWidth="1"/>
    <col min="1543" max="1543" width="12.5703125" style="4" customWidth="1"/>
    <col min="1544" max="1544" width="13.85546875" style="4" customWidth="1"/>
    <col min="1545" max="1546" width="3.140625" style="4" customWidth="1"/>
    <col min="1547" max="1547" width="3.5703125" style="4" customWidth="1"/>
    <col min="1548" max="1548" width="17.42578125" style="4" customWidth="1"/>
    <col min="1549" max="1549" width="12.5703125" style="4" customWidth="1"/>
    <col min="1550" max="1550" width="16.42578125" style="4"/>
    <col min="1551" max="1551" width="11.28515625" style="4" customWidth="1"/>
    <col min="1552" max="1552" width="3.5703125" style="4" customWidth="1"/>
    <col min="1553" max="1553" width="16.42578125" style="4"/>
    <col min="1554" max="1554" width="3.5703125" style="4" customWidth="1"/>
    <col min="1555" max="1792" width="16.42578125" style="4"/>
    <col min="1793" max="1793" width="8.7109375" style="4" customWidth="1"/>
    <col min="1794" max="1794" width="12.85546875" style="4" customWidth="1"/>
    <col min="1795" max="1795" width="14.140625" style="4" customWidth="1"/>
    <col min="1796" max="1796" width="12.5703125" style="4" customWidth="1"/>
    <col min="1797" max="1797" width="4.85546875" style="4" customWidth="1"/>
    <col min="1798" max="1798" width="11.5703125" style="4" customWidth="1"/>
    <col min="1799" max="1799" width="12.5703125" style="4" customWidth="1"/>
    <col min="1800" max="1800" width="13.85546875" style="4" customWidth="1"/>
    <col min="1801" max="1802" width="3.140625" style="4" customWidth="1"/>
    <col min="1803" max="1803" width="3.5703125" style="4" customWidth="1"/>
    <col min="1804" max="1804" width="17.42578125" style="4" customWidth="1"/>
    <col min="1805" max="1805" width="12.5703125" style="4" customWidth="1"/>
    <col min="1806" max="1806" width="16.42578125" style="4"/>
    <col min="1807" max="1807" width="11.28515625" style="4" customWidth="1"/>
    <col min="1808" max="1808" width="3.5703125" style="4" customWidth="1"/>
    <col min="1809" max="1809" width="16.42578125" style="4"/>
    <col min="1810" max="1810" width="3.5703125" style="4" customWidth="1"/>
    <col min="1811" max="2048" width="16.42578125" style="4"/>
    <col min="2049" max="2049" width="8.7109375" style="4" customWidth="1"/>
    <col min="2050" max="2050" width="12.85546875" style="4" customWidth="1"/>
    <col min="2051" max="2051" width="14.140625" style="4" customWidth="1"/>
    <col min="2052" max="2052" width="12.5703125" style="4" customWidth="1"/>
    <col min="2053" max="2053" width="4.85546875" style="4" customWidth="1"/>
    <col min="2054" max="2054" width="11.5703125" style="4" customWidth="1"/>
    <col min="2055" max="2055" width="12.5703125" style="4" customWidth="1"/>
    <col min="2056" max="2056" width="13.85546875" style="4" customWidth="1"/>
    <col min="2057" max="2058" width="3.140625" style="4" customWidth="1"/>
    <col min="2059" max="2059" width="3.5703125" style="4" customWidth="1"/>
    <col min="2060" max="2060" width="17.42578125" style="4" customWidth="1"/>
    <col min="2061" max="2061" width="12.5703125" style="4" customWidth="1"/>
    <col min="2062" max="2062" width="16.42578125" style="4"/>
    <col min="2063" max="2063" width="11.28515625" style="4" customWidth="1"/>
    <col min="2064" max="2064" width="3.5703125" style="4" customWidth="1"/>
    <col min="2065" max="2065" width="16.42578125" style="4"/>
    <col min="2066" max="2066" width="3.5703125" style="4" customWidth="1"/>
    <col min="2067" max="2304" width="16.42578125" style="4"/>
    <col min="2305" max="2305" width="8.7109375" style="4" customWidth="1"/>
    <col min="2306" max="2306" width="12.85546875" style="4" customWidth="1"/>
    <col min="2307" max="2307" width="14.140625" style="4" customWidth="1"/>
    <col min="2308" max="2308" width="12.5703125" style="4" customWidth="1"/>
    <col min="2309" max="2309" width="4.85546875" style="4" customWidth="1"/>
    <col min="2310" max="2310" width="11.5703125" style="4" customWidth="1"/>
    <col min="2311" max="2311" width="12.5703125" style="4" customWidth="1"/>
    <col min="2312" max="2312" width="13.85546875" style="4" customWidth="1"/>
    <col min="2313" max="2314" width="3.140625" style="4" customWidth="1"/>
    <col min="2315" max="2315" width="3.5703125" style="4" customWidth="1"/>
    <col min="2316" max="2316" width="17.42578125" style="4" customWidth="1"/>
    <col min="2317" max="2317" width="12.5703125" style="4" customWidth="1"/>
    <col min="2318" max="2318" width="16.42578125" style="4"/>
    <col min="2319" max="2319" width="11.28515625" style="4" customWidth="1"/>
    <col min="2320" max="2320" width="3.5703125" style="4" customWidth="1"/>
    <col min="2321" max="2321" width="16.42578125" style="4"/>
    <col min="2322" max="2322" width="3.5703125" style="4" customWidth="1"/>
    <col min="2323" max="2560" width="16.42578125" style="4"/>
    <col min="2561" max="2561" width="8.7109375" style="4" customWidth="1"/>
    <col min="2562" max="2562" width="12.85546875" style="4" customWidth="1"/>
    <col min="2563" max="2563" width="14.140625" style="4" customWidth="1"/>
    <col min="2564" max="2564" width="12.5703125" style="4" customWidth="1"/>
    <col min="2565" max="2565" width="4.85546875" style="4" customWidth="1"/>
    <col min="2566" max="2566" width="11.5703125" style="4" customWidth="1"/>
    <col min="2567" max="2567" width="12.5703125" style="4" customWidth="1"/>
    <col min="2568" max="2568" width="13.85546875" style="4" customWidth="1"/>
    <col min="2569" max="2570" width="3.140625" style="4" customWidth="1"/>
    <col min="2571" max="2571" width="3.5703125" style="4" customWidth="1"/>
    <col min="2572" max="2572" width="17.42578125" style="4" customWidth="1"/>
    <col min="2573" max="2573" width="12.5703125" style="4" customWidth="1"/>
    <col min="2574" max="2574" width="16.42578125" style="4"/>
    <col min="2575" max="2575" width="11.28515625" style="4" customWidth="1"/>
    <col min="2576" max="2576" width="3.5703125" style="4" customWidth="1"/>
    <col min="2577" max="2577" width="16.42578125" style="4"/>
    <col min="2578" max="2578" width="3.5703125" style="4" customWidth="1"/>
    <col min="2579" max="2816" width="16.42578125" style="4"/>
    <col min="2817" max="2817" width="8.7109375" style="4" customWidth="1"/>
    <col min="2818" max="2818" width="12.85546875" style="4" customWidth="1"/>
    <col min="2819" max="2819" width="14.140625" style="4" customWidth="1"/>
    <col min="2820" max="2820" width="12.5703125" style="4" customWidth="1"/>
    <col min="2821" max="2821" width="4.85546875" style="4" customWidth="1"/>
    <col min="2822" max="2822" width="11.5703125" style="4" customWidth="1"/>
    <col min="2823" max="2823" width="12.5703125" style="4" customWidth="1"/>
    <col min="2824" max="2824" width="13.85546875" style="4" customWidth="1"/>
    <col min="2825" max="2826" width="3.140625" style="4" customWidth="1"/>
    <col min="2827" max="2827" width="3.5703125" style="4" customWidth="1"/>
    <col min="2828" max="2828" width="17.42578125" style="4" customWidth="1"/>
    <col min="2829" max="2829" width="12.5703125" style="4" customWidth="1"/>
    <col min="2830" max="2830" width="16.42578125" style="4"/>
    <col min="2831" max="2831" width="11.28515625" style="4" customWidth="1"/>
    <col min="2832" max="2832" width="3.5703125" style="4" customWidth="1"/>
    <col min="2833" max="2833" width="16.42578125" style="4"/>
    <col min="2834" max="2834" width="3.5703125" style="4" customWidth="1"/>
    <col min="2835" max="3072" width="16.42578125" style="4"/>
    <col min="3073" max="3073" width="8.7109375" style="4" customWidth="1"/>
    <col min="3074" max="3074" width="12.85546875" style="4" customWidth="1"/>
    <col min="3075" max="3075" width="14.140625" style="4" customWidth="1"/>
    <col min="3076" max="3076" width="12.5703125" style="4" customWidth="1"/>
    <col min="3077" max="3077" width="4.85546875" style="4" customWidth="1"/>
    <col min="3078" max="3078" width="11.5703125" style="4" customWidth="1"/>
    <col min="3079" max="3079" width="12.5703125" style="4" customWidth="1"/>
    <col min="3080" max="3080" width="13.85546875" style="4" customWidth="1"/>
    <col min="3081" max="3082" width="3.140625" style="4" customWidth="1"/>
    <col min="3083" max="3083" width="3.5703125" style="4" customWidth="1"/>
    <col min="3084" max="3084" width="17.42578125" style="4" customWidth="1"/>
    <col min="3085" max="3085" width="12.5703125" style="4" customWidth="1"/>
    <col min="3086" max="3086" width="16.42578125" style="4"/>
    <col min="3087" max="3087" width="11.28515625" style="4" customWidth="1"/>
    <col min="3088" max="3088" width="3.5703125" style="4" customWidth="1"/>
    <col min="3089" max="3089" width="16.42578125" style="4"/>
    <col min="3090" max="3090" width="3.5703125" style="4" customWidth="1"/>
    <col min="3091" max="3328" width="16.42578125" style="4"/>
    <col min="3329" max="3329" width="8.7109375" style="4" customWidth="1"/>
    <col min="3330" max="3330" width="12.85546875" style="4" customWidth="1"/>
    <col min="3331" max="3331" width="14.140625" style="4" customWidth="1"/>
    <col min="3332" max="3332" width="12.5703125" style="4" customWidth="1"/>
    <col min="3333" max="3333" width="4.85546875" style="4" customWidth="1"/>
    <col min="3334" max="3334" width="11.5703125" style="4" customWidth="1"/>
    <col min="3335" max="3335" width="12.5703125" style="4" customWidth="1"/>
    <col min="3336" max="3336" width="13.85546875" style="4" customWidth="1"/>
    <col min="3337" max="3338" width="3.140625" style="4" customWidth="1"/>
    <col min="3339" max="3339" width="3.5703125" style="4" customWidth="1"/>
    <col min="3340" max="3340" width="17.42578125" style="4" customWidth="1"/>
    <col min="3341" max="3341" width="12.5703125" style="4" customWidth="1"/>
    <col min="3342" max="3342" width="16.42578125" style="4"/>
    <col min="3343" max="3343" width="11.28515625" style="4" customWidth="1"/>
    <col min="3344" max="3344" width="3.5703125" style="4" customWidth="1"/>
    <col min="3345" max="3345" width="16.42578125" style="4"/>
    <col min="3346" max="3346" width="3.5703125" style="4" customWidth="1"/>
    <col min="3347" max="3584" width="16.42578125" style="4"/>
    <col min="3585" max="3585" width="8.7109375" style="4" customWidth="1"/>
    <col min="3586" max="3586" width="12.85546875" style="4" customWidth="1"/>
    <col min="3587" max="3587" width="14.140625" style="4" customWidth="1"/>
    <col min="3588" max="3588" width="12.5703125" style="4" customWidth="1"/>
    <col min="3589" max="3589" width="4.85546875" style="4" customWidth="1"/>
    <col min="3590" max="3590" width="11.5703125" style="4" customWidth="1"/>
    <col min="3591" max="3591" width="12.5703125" style="4" customWidth="1"/>
    <col min="3592" max="3592" width="13.85546875" style="4" customWidth="1"/>
    <col min="3593" max="3594" width="3.140625" style="4" customWidth="1"/>
    <col min="3595" max="3595" width="3.5703125" style="4" customWidth="1"/>
    <col min="3596" max="3596" width="17.42578125" style="4" customWidth="1"/>
    <col min="3597" max="3597" width="12.5703125" style="4" customWidth="1"/>
    <col min="3598" max="3598" width="16.42578125" style="4"/>
    <col min="3599" max="3599" width="11.28515625" style="4" customWidth="1"/>
    <col min="3600" max="3600" width="3.5703125" style="4" customWidth="1"/>
    <col min="3601" max="3601" width="16.42578125" style="4"/>
    <col min="3602" max="3602" width="3.5703125" style="4" customWidth="1"/>
    <col min="3603" max="3840" width="16.42578125" style="4"/>
    <col min="3841" max="3841" width="8.7109375" style="4" customWidth="1"/>
    <col min="3842" max="3842" width="12.85546875" style="4" customWidth="1"/>
    <col min="3843" max="3843" width="14.140625" style="4" customWidth="1"/>
    <col min="3844" max="3844" width="12.5703125" style="4" customWidth="1"/>
    <col min="3845" max="3845" width="4.85546875" style="4" customWidth="1"/>
    <col min="3846" max="3846" width="11.5703125" style="4" customWidth="1"/>
    <col min="3847" max="3847" width="12.5703125" style="4" customWidth="1"/>
    <col min="3848" max="3848" width="13.85546875" style="4" customWidth="1"/>
    <col min="3849" max="3850" width="3.140625" style="4" customWidth="1"/>
    <col min="3851" max="3851" width="3.5703125" style="4" customWidth="1"/>
    <col min="3852" max="3852" width="17.42578125" style="4" customWidth="1"/>
    <col min="3853" max="3853" width="12.5703125" style="4" customWidth="1"/>
    <col min="3854" max="3854" width="16.42578125" style="4"/>
    <col min="3855" max="3855" width="11.28515625" style="4" customWidth="1"/>
    <col min="3856" max="3856" width="3.5703125" style="4" customWidth="1"/>
    <col min="3857" max="3857" width="16.42578125" style="4"/>
    <col min="3858" max="3858" width="3.5703125" style="4" customWidth="1"/>
    <col min="3859" max="4096" width="16.42578125" style="4"/>
    <col min="4097" max="4097" width="8.7109375" style="4" customWidth="1"/>
    <col min="4098" max="4098" width="12.85546875" style="4" customWidth="1"/>
    <col min="4099" max="4099" width="14.140625" style="4" customWidth="1"/>
    <col min="4100" max="4100" width="12.5703125" style="4" customWidth="1"/>
    <col min="4101" max="4101" width="4.85546875" style="4" customWidth="1"/>
    <col min="4102" max="4102" width="11.5703125" style="4" customWidth="1"/>
    <col min="4103" max="4103" width="12.5703125" style="4" customWidth="1"/>
    <col min="4104" max="4104" width="13.85546875" style="4" customWidth="1"/>
    <col min="4105" max="4106" width="3.140625" style="4" customWidth="1"/>
    <col min="4107" max="4107" width="3.5703125" style="4" customWidth="1"/>
    <col min="4108" max="4108" width="17.42578125" style="4" customWidth="1"/>
    <col min="4109" max="4109" width="12.5703125" style="4" customWidth="1"/>
    <col min="4110" max="4110" width="16.42578125" style="4"/>
    <col min="4111" max="4111" width="11.28515625" style="4" customWidth="1"/>
    <col min="4112" max="4112" width="3.5703125" style="4" customWidth="1"/>
    <col min="4113" max="4113" width="16.42578125" style="4"/>
    <col min="4114" max="4114" width="3.5703125" style="4" customWidth="1"/>
    <col min="4115" max="4352" width="16.42578125" style="4"/>
    <col min="4353" max="4353" width="8.7109375" style="4" customWidth="1"/>
    <col min="4354" max="4354" width="12.85546875" style="4" customWidth="1"/>
    <col min="4355" max="4355" width="14.140625" style="4" customWidth="1"/>
    <col min="4356" max="4356" width="12.5703125" style="4" customWidth="1"/>
    <col min="4357" max="4357" width="4.85546875" style="4" customWidth="1"/>
    <col min="4358" max="4358" width="11.5703125" style="4" customWidth="1"/>
    <col min="4359" max="4359" width="12.5703125" style="4" customWidth="1"/>
    <col min="4360" max="4360" width="13.85546875" style="4" customWidth="1"/>
    <col min="4361" max="4362" width="3.140625" style="4" customWidth="1"/>
    <col min="4363" max="4363" width="3.5703125" style="4" customWidth="1"/>
    <col min="4364" max="4364" width="17.42578125" style="4" customWidth="1"/>
    <col min="4365" max="4365" width="12.5703125" style="4" customWidth="1"/>
    <col min="4366" max="4366" width="16.42578125" style="4"/>
    <col min="4367" max="4367" width="11.28515625" style="4" customWidth="1"/>
    <col min="4368" max="4368" width="3.5703125" style="4" customWidth="1"/>
    <col min="4369" max="4369" width="16.42578125" style="4"/>
    <col min="4370" max="4370" width="3.5703125" style="4" customWidth="1"/>
    <col min="4371" max="4608" width="16.42578125" style="4"/>
    <col min="4609" max="4609" width="8.7109375" style="4" customWidth="1"/>
    <col min="4610" max="4610" width="12.85546875" style="4" customWidth="1"/>
    <col min="4611" max="4611" width="14.140625" style="4" customWidth="1"/>
    <col min="4612" max="4612" width="12.5703125" style="4" customWidth="1"/>
    <col min="4613" max="4613" width="4.85546875" style="4" customWidth="1"/>
    <col min="4614" max="4614" width="11.5703125" style="4" customWidth="1"/>
    <col min="4615" max="4615" width="12.5703125" style="4" customWidth="1"/>
    <col min="4616" max="4616" width="13.85546875" style="4" customWidth="1"/>
    <col min="4617" max="4618" width="3.140625" style="4" customWidth="1"/>
    <col min="4619" max="4619" width="3.5703125" style="4" customWidth="1"/>
    <col min="4620" max="4620" width="17.42578125" style="4" customWidth="1"/>
    <col min="4621" max="4621" width="12.5703125" style="4" customWidth="1"/>
    <col min="4622" max="4622" width="16.42578125" style="4"/>
    <col min="4623" max="4623" width="11.28515625" style="4" customWidth="1"/>
    <col min="4624" max="4624" width="3.5703125" style="4" customWidth="1"/>
    <col min="4625" max="4625" width="16.42578125" style="4"/>
    <col min="4626" max="4626" width="3.5703125" style="4" customWidth="1"/>
    <col min="4627" max="4864" width="16.42578125" style="4"/>
    <col min="4865" max="4865" width="8.7109375" style="4" customWidth="1"/>
    <col min="4866" max="4866" width="12.85546875" style="4" customWidth="1"/>
    <col min="4867" max="4867" width="14.140625" style="4" customWidth="1"/>
    <col min="4868" max="4868" width="12.5703125" style="4" customWidth="1"/>
    <col min="4869" max="4869" width="4.85546875" style="4" customWidth="1"/>
    <col min="4870" max="4870" width="11.5703125" style="4" customWidth="1"/>
    <col min="4871" max="4871" width="12.5703125" style="4" customWidth="1"/>
    <col min="4872" max="4872" width="13.85546875" style="4" customWidth="1"/>
    <col min="4873" max="4874" width="3.140625" style="4" customWidth="1"/>
    <col min="4875" max="4875" width="3.5703125" style="4" customWidth="1"/>
    <col min="4876" max="4876" width="17.42578125" style="4" customWidth="1"/>
    <col min="4877" max="4877" width="12.5703125" style="4" customWidth="1"/>
    <col min="4878" max="4878" width="16.42578125" style="4"/>
    <col min="4879" max="4879" width="11.28515625" style="4" customWidth="1"/>
    <col min="4880" max="4880" width="3.5703125" style="4" customWidth="1"/>
    <col min="4881" max="4881" width="16.42578125" style="4"/>
    <col min="4882" max="4882" width="3.5703125" style="4" customWidth="1"/>
    <col min="4883" max="5120" width="16.42578125" style="4"/>
    <col min="5121" max="5121" width="8.7109375" style="4" customWidth="1"/>
    <col min="5122" max="5122" width="12.85546875" style="4" customWidth="1"/>
    <col min="5123" max="5123" width="14.140625" style="4" customWidth="1"/>
    <col min="5124" max="5124" width="12.5703125" style="4" customWidth="1"/>
    <col min="5125" max="5125" width="4.85546875" style="4" customWidth="1"/>
    <col min="5126" max="5126" width="11.5703125" style="4" customWidth="1"/>
    <col min="5127" max="5127" width="12.5703125" style="4" customWidth="1"/>
    <col min="5128" max="5128" width="13.85546875" style="4" customWidth="1"/>
    <col min="5129" max="5130" width="3.140625" style="4" customWidth="1"/>
    <col min="5131" max="5131" width="3.5703125" style="4" customWidth="1"/>
    <col min="5132" max="5132" width="17.42578125" style="4" customWidth="1"/>
    <col min="5133" max="5133" width="12.5703125" style="4" customWidth="1"/>
    <col min="5134" max="5134" width="16.42578125" style="4"/>
    <col min="5135" max="5135" width="11.28515625" style="4" customWidth="1"/>
    <col min="5136" max="5136" width="3.5703125" style="4" customWidth="1"/>
    <col min="5137" max="5137" width="16.42578125" style="4"/>
    <col min="5138" max="5138" width="3.5703125" style="4" customWidth="1"/>
    <col min="5139" max="5376" width="16.42578125" style="4"/>
    <col min="5377" max="5377" width="8.7109375" style="4" customWidth="1"/>
    <col min="5378" max="5378" width="12.85546875" style="4" customWidth="1"/>
    <col min="5379" max="5379" width="14.140625" style="4" customWidth="1"/>
    <col min="5380" max="5380" width="12.5703125" style="4" customWidth="1"/>
    <col min="5381" max="5381" width="4.85546875" style="4" customWidth="1"/>
    <col min="5382" max="5382" width="11.5703125" style="4" customWidth="1"/>
    <col min="5383" max="5383" width="12.5703125" style="4" customWidth="1"/>
    <col min="5384" max="5384" width="13.85546875" style="4" customWidth="1"/>
    <col min="5385" max="5386" width="3.140625" style="4" customWidth="1"/>
    <col min="5387" max="5387" width="3.5703125" style="4" customWidth="1"/>
    <col min="5388" max="5388" width="17.42578125" style="4" customWidth="1"/>
    <col min="5389" max="5389" width="12.5703125" style="4" customWidth="1"/>
    <col min="5390" max="5390" width="16.42578125" style="4"/>
    <col min="5391" max="5391" width="11.28515625" style="4" customWidth="1"/>
    <col min="5392" max="5392" width="3.5703125" style="4" customWidth="1"/>
    <col min="5393" max="5393" width="16.42578125" style="4"/>
    <col min="5394" max="5394" width="3.5703125" style="4" customWidth="1"/>
    <col min="5395" max="5632" width="16.42578125" style="4"/>
    <col min="5633" max="5633" width="8.7109375" style="4" customWidth="1"/>
    <col min="5634" max="5634" width="12.85546875" style="4" customWidth="1"/>
    <col min="5635" max="5635" width="14.140625" style="4" customWidth="1"/>
    <col min="5636" max="5636" width="12.5703125" style="4" customWidth="1"/>
    <col min="5637" max="5637" width="4.85546875" style="4" customWidth="1"/>
    <col min="5638" max="5638" width="11.5703125" style="4" customWidth="1"/>
    <col min="5639" max="5639" width="12.5703125" style="4" customWidth="1"/>
    <col min="5640" max="5640" width="13.85546875" style="4" customWidth="1"/>
    <col min="5641" max="5642" width="3.140625" style="4" customWidth="1"/>
    <col min="5643" max="5643" width="3.5703125" style="4" customWidth="1"/>
    <col min="5644" max="5644" width="17.42578125" style="4" customWidth="1"/>
    <col min="5645" max="5645" width="12.5703125" style="4" customWidth="1"/>
    <col min="5646" max="5646" width="16.42578125" style="4"/>
    <col min="5647" max="5647" width="11.28515625" style="4" customWidth="1"/>
    <col min="5648" max="5648" width="3.5703125" style="4" customWidth="1"/>
    <col min="5649" max="5649" width="16.42578125" style="4"/>
    <col min="5650" max="5650" width="3.5703125" style="4" customWidth="1"/>
    <col min="5651" max="5888" width="16.42578125" style="4"/>
    <col min="5889" max="5889" width="8.7109375" style="4" customWidth="1"/>
    <col min="5890" max="5890" width="12.85546875" style="4" customWidth="1"/>
    <col min="5891" max="5891" width="14.140625" style="4" customWidth="1"/>
    <col min="5892" max="5892" width="12.5703125" style="4" customWidth="1"/>
    <col min="5893" max="5893" width="4.85546875" style="4" customWidth="1"/>
    <col min="5894" max="5894" width="11.5703125" style="4" customWidth="1"/>
    <col min="5895" max="5895" width="12.5703125" style="4" customWidth="1"/>
    <col min="5896" max="5896" width="13.85546875" style="4" customWidth="1"/>
    <col min="5897" max="5898" width="3.140625" style="4" customWidth="1"/>
    <col min="5899" max="5899" width="3.5703125" style="4" customWidth="1"/>
    <col min="5900" max="5900" width="17.42578125" style="4" customWidth="1"/>
    <col min="5901" max="5901" width="12.5703125" style="4" customWidth="1"/>
    <col min="5902" max="5902" width="16.42578125" style="4"/>
    <col min="5903" max="5903" width="11.28515625" style="4" customWidth="1"/>
    <col min="5904" max="5904" width="3.5703125" style="4" customWidth="1"/>
    <col min="5905" max="5905" width="16.42578125" style="4"/>
    <col min="5906" max="5906" width="3.5703125" style="4" customWidth="1"/>
    <col min="5907" max="6144" width="16.42578125" style="4"/>
    <col min="6145" max="6145" width="8.7109375" style="4" customWidth="1"/>
    <col min="6146" max="6146" width="12.85546875" style="4" customWidth="1"/>
    <col min="6147" max="6147" width="14.140625" style="4" customWidth="1"/>
    <col min="6148" max="6148" width="12.5703125" style="4" customWidth="1"/>
    <col min="6149" max="6149" width="4.85546875" style="4" customWidth="1"/>
    <col min="6150" max="6150" width="11.5703125" style="4" customWidth="1"/>
    <col min="6151" max="6151" width="12.5703125" style="4" customWidth="1"/>
    <col min="6152" max="6152" width="13.85546875" style="4" customWidth="1"/>
    <col min="6153" max="6154" width="3.140625" style="4" customWidth="1"/>
    <col min="6155" max="6155" width="3.5703125" style="4" customWidth="1"/>
    <col min="6156" max="6156" width="17.42578125" style="4" customWidth="1"/>
    <col min="6157" max="6157" width="12.5703125" style="4" customWidth="1"/>
    <col min="6158" max="6158" width="16.42578125" style="4"/>
    <col min="6159" max="6159" width="11.28515625" style="4" customWidth="1"/>
    <col min="6160" max="6160" width="3.5703125" style="4" customWidth="1"/>
    <col min="6161" max="6161" width="16.42578125" style="4"/>
    <col min="6162" max="6162" width="3.5703125" style="4" customWidth="1"/>
    <col min="6163" max="6400" width="16.42578125" style="4"/>
    <col min="6401" max="6401" width="8.7109375" style="4" customWidth="1"/>
    <col min="6402" max="6402" width="12.85546875" style="4" customWidth="1"/>
    <col min="6403" max="6403" width="14.140625" style="4" customWidth="1"/>
    <col min="6404" max="6404" width="12.5703125" style="4" customWidth="1"/>
    <col min="6405" max="6405" width="4.85546875" style="4" customWidth="1"/>
    <col min="6406" max="6406" width="11.5703125" style="4" customWidth="1"/>
    <col min="6407" max="6407" width="12.5703125" style="4" customWidth="1"/>
    <col min="6408" max="6408" width="13.85546875" style="4" customWidth="1"/>
    <col min="6409" max="6410" width="3.140625" style="4" customWidth="1"/>
    <col min="6411" max="6411" width="3.5703125" style="4" customWidth="1"/>
    <col min="6412" max="6412" width="17.42578125" style="4" customWidth="1"/>
    <col min="6413" max="6413" width="12.5703125" style="4" customWidth="1"/>
    <col min="6414" max="6414" width="16.42578125" style="4"/>
    <col min="6415" max="6415" width="11.28515625" style="4" customWidth="1"/>
    <col min="6416" max="6416" width="3.5703125" style="4" customWidth="1"/>
    <col min="6417" max="6417" width="16.42578125" style="4"/>
    <col min="6418" max="6418" width="3.5703125" style="4" customWidth="1"/>
    <col min="6419" max="6656" width="16.42578125" style="4"/>
    <col min="6657" max="6657" width="8.7109375" style="4" customWidth="1"/>
    <col min="6658" max="6658" width="12.85546875" style="4" customWidth="1"/>
    <col min="6659" max="6659" width="14.140625" style="4" customWidth="1"/>
    <col min="6660" max="6660" width="12.5703125" style="4" customWidth="1"/>
    <col min="6661" max="6661" width="4.85546875" style="4" customWidth="1"/>
    <col min="6662" max="6662" width="11.5703125" style="4" customWidth="1"/>
    <col min="6663" max="6663" width="12.5703125" style="4" customWidth="1"/>
    <col min="6664" max="6664" width="13.85546875" style="4" customWidth="1"/>
    <col min="6665" max="6666" width="3.140625" style="4" customWidth="1"/>
    <col min="6667" max="6667" width="3.5703125" style="4" customWidth="1"/>
    <col min="6668" max="6668" width="17.42578125" style="4" customWidth="1"/>
    <col min="6669" max="6669" width="12.5703125" style="4" customWidth="1"/>
    <col min="6670" max="6670" width="16.42578125" style="4"/>
    <col min="6671" max="6671" width="11.28515625" style="4" customWidth="1"/>
    <col min="6672" max="6672" width="3.5703125" style="4" customWidth="1"/>
    <col min="6673" max="6673" width="16.42578125" style="4"/>
    <col min="6674" max="6674" width="3.5703125" style="4" customWidth="1"/>
    <col min="6675" max="6912" width="16.42578125" style="4"/>
    <col min="6913" max="6913" width="8.7109375" style="4" customWidth="1"/>
    <col min="6914" max="6914" width="12.85546875" style="4" customWidth="1"/>
    <col min="6915" max="6915" width="14.140625" style="4" customWidth="1"/>
    <col min="6916" max="6916" width="12.5703125" style="4" customWidth="1"/>
    <col min="6917" max="6917" width="4.85546875" style="4" customWidth="1"/>
    <col min="6918" max="6918" width="11.5703125" style="4" customWidth="1"/>
    <col min="6919" max="6919" width="12.5703125" style="4" customWidth="1"/>
    <col min="6920" max="6920" width="13.85546875" style="4" customWidth="1"/>
    <col min="6921" max="6922" width="3.140625" style="4" customWidth="1"/>
    <col min="6923" max="6923" width="3.5703125" style="4" customWidth="1"/>
    <col min="6924" max="6924" width="17.42578125" style="4" customWidth="1"/>
    <col min="6925" max="6925" width="12.5703125" style="4" customWidth="1"/>
    <col min="6926" max="6926" width="16.42578125" style="4"/>
    <col min="6927" max="6927" width="11.28515625" style="4" customWidth="1"/>
    <col min="6928" max="6928" width="3.5703125" style="4" customWidth="1"/>
    <col min="6929" max="6929" width="16.42578125" style="4"/>
    <col min="6930" max="6930" width="3.5703125" style="4" customWidth="1"/>
    <col min="6931" max="7168" width="16.42578125" style="4"/>
    <col min="7169" max="7169" width="8.7109375" style="4" customWidth="1"/>
    <col min="7170" max="7170" width="12.85546875" style="4" customWidth="1"/>
    <col min="7171" max="7171" width="14.140625" style="4" customWidth="1"/>
    <col min="7172" max="7172" width="12.5703125" style="4" customWidth="1"/>
    <col min="7173" max="7173" width="4.85546875" style="4" customWidth="1"/>
    <col min="7174" max="7174" width="11.5703125" style="4" customWidth="1"/>
    <col min="7175" max="7175" width="12.5703125" style="4" customWidth="1"/>
    <col min="7176" max="7176" width="13.85546875" style="4" customWidth="1"/>
    <col min="7177" max="7178" width="3.140625" style="4" customWidth="1"/>
    <col min="7179" max="7179" width="3.5703125" style="4" customWidth="1"/>
    <col min="7180" max="7180" width="17.42578125" style="4" customWidth="1"/>
    <col min="7181" max="7181" width="12.5703125" style="4" customWidth="1"/>
    <col min="7182" max="7182" width="16.42578125" style="4"/>
    <col min="7183" max="7183" width="11.28515625" style="4" customWidth="1"/>
    <col min="7184" max="7184" width="3.5703125" style="4" customWidth="1"/>
    <col min="7185" max="7185" width="16.42578125" style="4"/>
    <col min="7186" max="7186" width="3.5703125" style="4" customWidth="1"/>
    <col min="7187" max="7424" width="16.42578125" style="4"/>
    <col min="7425" max="7425" width="8.7109375" style="4" customWidth="1"/>
    <col min="7426" max="7426" width="12.85546875" style="4" customWidth="1"/>
    <col min="7427" max="7427" width="14.140625" style="4" customWidth="1"/>
    <col min="7428" max="7428" width="12.5703125" style="4" customWidth="1"/>
    <col min="7429" max="7429" width="4.85546875" style="4" customWidth="1"/>
    <col min="7430" max="7430" width="11.5703125" style="4" customWidth="1"/>
    <col min="7431" max="7431" width="12.5703125" style="4" customWidth="1"/>
    <col min="7432" max="7432" width="13.85546875" style="4" customWidth="1"/>
    <col min="7433" max="7434" width="3.140625" style="4" customWidth="1"/>
    <col min="7435" max="7435" width="3.5703125" style="4" customWidth="1"/>
    <col min="7436" max="7436" width="17.42578125" style="4" customWidth="1"/>
    <col min="7437" max="7437" width="12.5703125" style="4" customWidth="1"/>
    <col min="7438" max="7438" width="16.42578125" style="4"/>
    <col min="7439" max="7439" width="11.28515625" style="4" customWidth="1"/>
    <col min="7440" max="7440" width="3.5703125" style="4" customWidth="1"/>
    <col min="7441" max="7441" width="16.42578125" style="4"/>
    <col min="7442" max="7442" width="3.5703125" style="4" customWidth="1"/>
    <col min="7443" max="7680" width="16.42578125" style="4"/>
    <col min="7681" max="7681" width="8.7109375" style="4" customWidth="1"/>
    <col min="7682" max="7682" width="12.85546875" style="4" customWidth="1"/>
    <col min="7683" max="7683" width="14.140625" style="4" customWidth="1"/>
    <col min="7684" max="7684" width="12.5703125" style="4" customWidth="1"/>
    <col min="7685" max="7685" width="4.85546875" style="4" customWidth="1"/>
    <col min="7686" max="7686" width="11.5703125" style="4" customWidth="1"/>
    <col min="7687" max="7687" width="12.5703125" style="4" customWidth="1"/>
    <col min="7688" max="7688" width="13.85546875" style="4" customWidth="1"/>
    <col min="7689" max="7690" width="3.140625" style="4" customWidth="1"/>
    <col min="7691" max="7691" width="3.5703125" style="4" customWidth="1"/>
    <col min="7692" max="7692" width="17.42578125" style="4" customWidth="1"/>
    <col min="7693" max="7693" width="12.5703125" style="4" customWidth="1"/>
    <col min="7694" max="7694" width="16.42578125" style="4"/>
    <col min="7695" max="7695" width="11.28515625" style="4" customWidth="1"/>
    <col min="7696" max="7696" width="3.5703125" style="4" customWidth="1"/>
    <col min="7697" max="7697" width="16.42578125" style="4"/>
    <col min="7698" max="7698" width="3.5703125" style="4" customWidth="1"/>
    <col min="7699" max="7936" width="16.42578125" style="4"/>
    <col min="7937" max="7937" width="8.7109375" style="4" customWidth="1"/>
    <col min="7938" max="7938" width="12.85546875" style="4" customWidth="1"/>
    <col min="7939" max="7939" width="14.140625" style="4" customWidth="1"/>
    <col min="7940" max="7940" width="12.5703125" style="4" customWidth="1"/>
    <col min="7941" max="7941" width="4.85546875" style="4" customWidth="1"/>
    <col min="7942" max="7942" width="11.5703125" style="4" customWidth="1"/>
    <col min="7943" max="7943" width="12.5703125" style="4" customWidth="1"/>
    <col min="7944" max="7944" width="13.85546875" style="4" customWidth="1"/>
    <col min="7945" max="7946" width="3.140625" style="4" customWidth="1"/>
    <col min="7947" max="7947" width="3.5703125" style="4" customWidth="1"/>
    <col min="7948" max="7948" width="17.42578125" style="4" customWidth="1"/>
    <col min="7949" max="7949" width="12.5703125" style="4" customWidth="1"/>
    <col min="7950" max="7950" width="16.42578125" style="4"/>
    <col min="7951" max="7951" width="11.28515625" style="4" customWidth="1"/>
    <col min="7952" max="7952" width="3.5703125" style="4" customWidth="1"/>
    <col min="7953" max="7953" width="16.42578125" style="4"/>
    <col min="7954" max="7954" width="3.5703125" style="4" customWidth="1"/>
    <col min="7955" max="8192" width="16.42578125" style="4"/>
    <col min="8193" max="8193" width="8.7109375" style="4" customWidth="1"/>
    <col min="8194" max="8194" width="12.85546875" style="4" customWidth="1"/>
    <col min="8195" max="8195" width="14.140625" style="4" customWidth="1"/>
    <col min="8196" max="8196" width="12.5703125" style="4" customWidth="1"/>
    <col min="8197" max="8197" width="4.85546875" style="4" customWidth="1"/>
    <col min="8198" max="8198" width="11.5703125" style="4" customWidth="1"/>
    <col min="8199" max="8199" width="12.5703125" style="4" customWidth="1"/>
    <col min="8200" max="8200" width="13.85546875" style="4" customWidth="1"/>
    <col min="8201" max="8202" width="3.140625" style="4" customWidth="1"/>
    <col min="8203" max="8203" width="3.5703125" style="4" customWidth="1"/>
    <col min="8204" max="8204" width="17.42578125" style="4" customWidth="1"/>
    <col min="8205" max="8205" width="12.5703125" style="4" customWidth="1"/>
    <col min="8206" max="8206" width="16.42578125" style="4"/>
    <col min="8207" max="8207" width="11.28515625" style="4" customWidth="1"/>
    <col min="8208" max="8208" width="3.5703125" style="4" customWidth="1"/>
    <col min="8209" max="8209" width="16.42578125" style="4"/>
    <col min="8210" max="8210" width="3.5703125" style="4" customWidth="1"/>
    <col min="8211" max="8448" width="16.42578125" style="4"/>
    <col min="8449" max="8449" width="8.7109375" style="4" customWidth="1"/>
    <col min="8450" max="8450" width="12.85546875" style="4" customWidth="1"/>
    <col min="8451" max="8451" width="14.140625" style="4" customWidth="1"/>
    <col min="8452" max="8452" width="12.5703125" style="4" customWidth="1"/>
    <col min="8453" max="8453" width="4.85546875" style="4" customWidth="1"/>
    <col min="8454" max="8454" width="11.5703125" style="4" customWidth="1"/>
    <col min="8455" max="8455" width="12.5703125" style="4" customWidth="1"/>
    <col min="8456" max="8456" width="13.85546875" style="4" customWidth="1"/>
    <col min="8457" max="8458" width="3.140625" style="4" customWidth="1"/>
    <col min="8459" max="8459" width="3.5703125" style="4" customWidth="1"/>
    <col min="8460" max="8460" width="17.42578125" style="4" customWidth="1"/>
    <col min="8461" max="8461" width="12.5703125" style="4" customWidth="1"/>
    <col min="8462" max="8462" width="16.42578125" style="4"/>
    <col min="8463" max="8463" width="11.28515625" style="4" customWidth="1"/>
    <col min="8464" max="8464" width="3.5703125" style="4" customWidth="1"/>
    <col min="8465" max="8465" width="16.42578125" style="4"/>
    <col min="8466" max="8466" width="3.5703125" style="4" customWidth="1"/>
    <col min="8467" max="8704" width="16.42578125" style="4"/>
    <col min="8705" max="8705" width="8.7109375" style="4" customWidth="1"/>
    <col min="8706" max="8706" width="12.85546875" style="4" customWidth="1"/>
    <col min="8707" max="8707" width="14.140625" style="4" customWidth="1"/>
    <col min="8708" max="8708" width="12.5703125" style="4" customWidth="1"/>
    <col min="8709" max="8709" width="4.85546875" style="4" customWidth="1"/>
    <col min="8710" max="8710" width="11.5703125" style="4" customWidth="1"/>
    <col min="8711" max="8711" width="12.5703125" style="4" customWidth="1"/>
    <col min="8712" max="8712" width="13.85546875" style="4" customWidth="1"/>
    <col min="8713" max="8714" width="3.140625" style="4" customWidth="1"/>
    <col min="8715" max="8715" width="3.5703125" style="4" customWidth="1"/>
    <col min="8716" max="8716" width="17.42578125" style="4" customWidth="1"/>
    <col min="8717" max="8717" width="12.5703125" style="4" customWidth="1"/>
    <col min="8718" max="8718" width="16.42578125" style="4"/>
    <col min="8719" max="8719" width="11.28515625" style="4" customWidth="1"/>
    <col min="8720" max="8720" width="3.5703125" style="4" customWidth="1"/>
    <col min="8721" max="8721" width="16.42578125" style="4"/>
    <col min="8722" max="8722" width="3.5703125" style="4" customWidth="1"/>
    <col min="8723" max="8960" width="16.42578125" style="4"/>
    <col min="8961" max="8961" width="8.7109375" style="4" customWidth="1"/>
    <col min="8962" max="8962" width="12.85546875" style="4" customWidth="1"/>
    <col min="8963" max="8963" width="14.140625" style="4" customWidth="1"/>
    <col min="8964" max="8964" width="12.5703125" style="4" customWidth="1"/>
    <col min="8965" max="8965" width="4.85546875" style="4" customWidth="1"/>
    <col min="8966" max="8966" width="11.5703125" style="4" customWidth="1"/>
    <col min="8967" max="8967" width="12.5703125" style="4" customWidth="1"/>
    <col min="8968" max="8968" width="13.85546875" style="4" customWidth="1"/>
    <col min="8969" max="8970" width="3.140625" style="4" customWidth="1"/>
    <col min="8971" max="8971" width="3.5703125" style="4" customWidth="1"/>
    <col min="8972" max="8972" width="17.42578125" style="4" customWidth="1"/>
    <col min="8973" max="8973" width="12.5703125" style="4" customWidth="1"/>
    <col min="8974" max="8974" width="16.42578125" style="4"/>
    <col min="8975" max="8975" width="11.28515625" style="4" customWidth="1"/>
    <col min="8976" max="8976" width="3.5703125" style="4" customWidth="1"/>
    <col min="8977" max="8977" width="16.42578125" style="4"/>
    <col min="8978" max="8978" width="3.5703125" style="4" customWidth="1"/>
    <col min="8979" max="9216" width="16.42578125" style="4"/>
    <col min="9217" max="9217" width="8.7109375" style="4" customWidth="1"/>
    <col min="9218" max="9218" width="12.85546875" style="4" customWidth="1"/>
    <col min="9219" max="9219" width="14.140625" style="4" customWidth="1"/>
    <col min="9220" max="9220" width="12.5703125" style="4" customWidth="1"/>
    <col min="9221" max="9221" width="4.85546875" style="4" customWidth="1"/>
    <col min="9222" max="9222" width="11.5703125" style="4" customWidth="1"/>
    <col min="9223" max="9223" width="12.5703125" style="4" customWidth="1"/>
    <col min="9224" max="9224" width="13.85546875" style="4" customWidth="1"/>
    <col min="9225" max="9226" width="3.140625" style="4" customWidth="1"/>
    <col min="9227" max="9227" width="3.5703125" style="4" customWidth="1"/>
    <col min="9228" max="9228" width="17.42578125" style="4" customWidth="1"/>
    <col min="9229" max="9229" width="12.5703125" style="4" customWidth="1"/>
    <col min="9230" max="9230" width="16.42578125" style="4"/>
    <col min="9231" max="9231" width="11.28515625" style="4" customWidth="1"/>
    <col min="9232" max="9232" width="3.5703125" style="4" customWidth="1"/>
    <col min="9233" max="9233" width="16.42578125" style="4"/>
    <col min="9234" max="9234" width="3.5703125" style="4" customWidth="1"/>
    <col min="9235" max="9472" width="16.42578125" style="4"/>
    <col min="9473" max="9473" width="8.7109375" style="4" customWidth="1"/>
    <col min="9474" max="9474" width="12.85546875" style="4" customWidth="1"/>
    <col min="9475" max="9475" width="14.140625" style="4" customWidth="1"/>
    <col min="9476" max="9476" width="12.5703125" style="4" customWidth="1"/>
    <col min="9477" max="9477" width="4.85546875" style="4" customWidth="1"/>
    <col min="9478" max="9478" width="11.5703125" style="4" customWidth="1"/>
    <col min="9479" max="9479" width="12.5703125" style="4" customWidth="1"/>
    <col min="9480" max="9480" width="13.85546875" style="4" customWidth="1"/>
    <col min="9481" max="9482" width="3.140625" style="4" customWidth="1"/>
    <col min="9483" max="9483" width="3.5703125" style="4" customWidth="1"/>
    <col min="9484" max="9484" width="17.42578125" style="4" customWidth="1"/>
    <col min="9485" max="9485" width="12.5703125" style="4" customWidth="1"/>
    <col min="9486" max="9486" width="16.42578125" style="4"/>
    <col min="9487" max="9487" width="11.28515625" style="4" customWidth="1"/>
    <col min="9488" max="9488" width="3.5703125" style="4" customWidth="1"/>
    <col min="9489" max="9489" width="16.42578125" style="4"/>
    <col min="9490" max="9490" width="3.5703125" style="4" customWidth="1"/>
    <col min="9491" max="9728" width="16.42578125" style="4"/>
    <col min="9729" max="9729" width="8.7109375" style="4" customWidth="1"/>
    <col min="9730" max="9730" width="12.85546875" style="4" customWidth="1"/>
    <col min="9731" max="9731" width="14.140625" style="4" customWidth="1"/>
    <col min="9732" max="9732" width="12.5703125" style="4" customWidth="1"/>
    <col min="9733" max="9733" width="4.85546875" style="4" customWidth="1"/>
    <col min="9734" max="9734" width="11.5703125" style="4" customWidth="1"/>
    <col min="9735" max="9735" width="12.5703125" style="4" customWidth="1"/>
    <col min="9736" max="9736" width="13.85546875" style="4" customWidth="1"/>
    <col min="9737" max="9738" width="3.140625" style="4" customWidth="1"/>
    <col min="9739" max="9739" width="3.5703125" style="4" customWidth="1"/>
    <col min="9740" max="9740" width="17.42578125" style="4" customWidth="1"/>
    <col min="9741" max="9741" width="12.5703125" style="4" customWidth="1"/>
    <col min="9742" max="9742" width="16.42578125" style="4"/>
    <col min="9743" max="9743" width="11.28515625" style="4" customWidth="1"/>
    <col min="9744" max="9744" width="3.5703125" style="4" customWidth="1"/>
    <col min="9745" max="9745" width="16.42578125" style="4"/>
    <col min="9746" max="9746" width="3.5703125" style="4" customWidth="1"/>
    <col min="9747" max="9984" width="16.42578125" style="4"/>
    <col min="9985" max="9985" width="8.7109375" style="4" customWidth="1"/>
    <col min="9986" max="9986" width="12.85546875" style="4" customWidth="1"/>
    <col min="9987" max="9987" width="14.140625" style="4" customWidth="1"/>
    <col min="9988" max="9988" width="12.5703125" style="4" customWidth="1"/>
    <col min="9989" max="9989" width="4.85546875" style="4" customWidth="1"/>
    <col min="9990" max="9990" width="11.5703125" style="4" customWidth="1"/>
    <col min="9991" max="9991" width="12.5703125" style="4" customWidth="1"/>
    <col min="9992" max="9992" width="13.85546875" style="4" customWidth="1"/>
    <col min="9993" max="9994" width="3.140625" style="4" customWidth="1"/>
    <col min="9995" max="9995" width="3.5703125" style="4" customWidth="1"/>
    <col min="9996" max="9996" width="17.42578125" style="4" customWidth="1"/>
    <col min="9997" max="9997" width="12.5703125" style="4" customWidth="1"/>
    <col min="9998" max="9998" width="16.42578125" style="4"/>
    <col min="9999" max="9999" width="11.28515625" style="4" customWidth="1"/>
    <col min="10000" max="10000" width="3.5703125" style="4" customWidth="1"/>
    <col min="10001" max="10001" width="16.42578125" style="4"/>
    <col min="10002" max="10002" width="3.5703125" style="4" customWidth="1"/>
    <col min="10003" max="10240" width="16.42578125" style="4"/>
    <col min="10241" max="10241" width="8.7109375" style="4" customWidth="1"/>
    <col min="10242" max="10242" width="12.85546875" style="4" customWidth="1"/>
    <col min="10243" max="10243" width="14.140625" style="4" customWidth="1"/>
    <col min="10244" max="10244" width="12.5703125" style="4" customWidth="1"/>
    <col min="10245" max="10245" width="4.85546875" style="4" customWidth="1"/>
    <col min="10246" max="10246" width="11.5703125" style="4" customWidth="1"/>
    <col min="10247" max="10247" width="12.5703125" style="4" customWidth="1"/>
    <col min="10248" max="10248" width="13.85546875" style="4" customWidth="1"/>
    <col min="10249" max="10250" width="3.140625" style="4" customWidth="1"/>
    <col min="10251" max="10251" width="3.5703125" style="4" customWidth="1"/>
    <col min="10252" max="10252" width="17.42578125" style="4" customWidth="1"/>
    <col min="10253" max="10253" width="12.5703125" style="4" customWidth="1"/>
    <col min="10254" max="10254" width="16.42578125" style="4"/>
    <col min="10255" max="10255" width="11.28515625" style="4" customWidth="1"/>
    <col min="10256" max="10256" width="3.5703125" style="4" customWidth="1"/>
    <col min="10257" max="10257" width="16.42578125" style="4"/>
    <col min="10258" max="10258" width="3.5703125" style="4" customWidth="1"/>
    <col min="10259" max="10496" width="16.42578125" style="4"/>
    <col min="10497" max="10497" width="8.7109375" style="4" customWidth="1"/>
    <col min="10498" max="10498" width="12.85546875" style="4" customWidth="1"/>
    <col min="10499" max="10499" width="14.140625" style="4" customWidth="1"/>
    <col min="10500" max="10500" width="12.5703125" style="4" customWidth="1"/>
    <col min="10501" max="10501" width="4.85546875" style="4" customWidth="1"/>
    <col min="10502" max="10502" width="11.5703125" style="4" customWidth="1"/>
    <col min="10503" max="10503" width="12.5703125" style="4" customWidth="1"/>
    <col min="10504" max="10504" width="13.85546875" style="4" customWidth="1"/>
    <col min="10505" max="10506" width="3.140625" style="4" customWidth="1"/>
    <col min="10507" max="10507" width="3.5703125" style="4" customWidth="1"/>
    <col min="10508" max="10508" width="17.42578125" style="4" customWidth="1"/>
    <col min="10509" max="10509" width="12.5703125" style="4" customWidth="1"/>
    <col min="10510" max="10510" width="16.42578125" style="4"/>
    <col min="10511" max="10511" width="11.28515625" style="4" customWidth="1"/>
    <col min="10512" max="10512" width="3.5703125" style="4" customWidth="1"/>
    <col min="10513" max="10513" width="16.42578125" style="4"/>
    <col min="10514" max="10514" width="3.5703125" style="4" customWidth="1"/>
    <col min="10515" max="10752" width="16.42578125" style="4"/>
    <col min="10753" max="10753" width="8.7109375" style="4" customWidth="1"/>
    <col min="10754" max="10754" width="12.85546875" style="4" customWidth="1"/>
    <col min="10755" max="10755" width="14.140625" style="4" customWidth="1"/>
    <col min="10756" max="10756" width="12.5703125" style="4" customWidth="1"/>
    <col min="10757" max="10757" width="4.85546875" style="4" customWidth="1"/>
    <col min="10758" max="10758" width="11.5703125" style="4" customWidth="1"/>
    <col min="10759" max="10759" width="12.5703125" style="4" customWidth="1"/>
    <col min="10760" max="10760" width="13.85546875" style="4" customWidth="1"/>
    <col min="10761" max="10762" width="3.140625" style="4" customWidth="1"/>
    <col min="10763" max="10763" width="3.5703125" style="4" customWidth="1"/>
    <col min="10764" max="10764" width="17.42578125" style="4" customWidth="1"/>
    <col min="10765" max="10765" width="12.5703125" style="4" customWidth="1"/>
    <col min="10766" max="10766" width="16.42578125" style="4"/>
    <col min="10767" max="10767" width="11.28515625" style="4" customWidth="1"/>
    <col min="10768" max="10768" width="3.5703125" style="4" customWidth="1"/>
    <col min="10769" max="10769" width="16.42578125" style="4"/>
    <col min="10770" max="10770" width="3.5703125" style="4" customWidth="1"/>
    <col min="10771" max="11008" width="16.42578125" style="4"/>
    <col min="11009" max="11009" width="8.7109375" style="4" customWidth="1"/>
    <col min="11010" max="11010" width="12.85546875" style="4" customWidth="1"/>
    <col min="11011" max="11011" width="14.140625" style="4" customWidth="1"/>
    <col min="11012" max="11012" width="12.5703125" style="4" customWidth="1"/>
    <col min="11013" max="11013" width="4.85546875" style="4" customWidth="1"/>
    <col min="11014" max="11014" width="11.5703125" style="4" customWidth="1"/>
    <col min="11015" max="11015" width="12.5703125" style="4" customWidth="1"/>
    <col min="11016" max="11016" width="13.85546875" style="4" customWidth="1"/>
    <col min="11017" max="11018" width="3.140625" style="4" customWidth="1"/>
    <col min="11019" max="11019" width="3.5703125" style="4" customWidth="1"/>
    <col min="11020" max="11020" width="17.42578125" style="4" customWidth="1"/>
    <col min="11021" max="11021" width="12.5703125" style="4" customWidth="1"/>
    <col min="11022" max="11022" width="16.42578125" style="4"/>
    <col min="11023" max="11023" width="11.28515625" style="4" customWidth="1"/>
    <col min="11024" max="11024" width="3.5703125" style="4" customWidth="1"/>
    <col min="11025" max="11025" width="16.42578125" style="4"/>
    <col min="11026" max="11026" width="3.5703125" style="4" customWidth="1"/>
    <col min="11027" max="11264" width="16.42578125" style="4"/>
    <col min="11265" max="11265" width="8.7109375" style="4" customWidth="1"/>
    <col min="11266" max="11266" width="12.85546875" style="4" customWidth="1"/>
    <col min="11267" max="11267" width="14.140625" style="4" customWidth="1"/>
    <col min="11268" max="11268" width="12.5703125" style="4" customWidth="1"/>
    <col min="11269" max="11269" width="4.85546875" style="4" customWidth="1"/>
    <col min="11270" max="11270" width="11.5703125" style="4" customWidth="1"/>
    <col min="11271" max="11271" width="12.5703125" style="4" customWidth="1"/>
    <col min="11272" max="11272" width="13.85546875" style="4" customWidth="1"/>
    <col min="11273" max="11274" width="3.140625" style="4" customWidth="1"/>
    <col min="11275" max="11275" width="3.5703125" style="4" customWidth="1"/>
    <col min="11276" max="11276" width="17.42578125" style="4" customWidth="1"/>
    <col min="11277" max="11277" width="12.5703125" style="4" customWidth="1"/>
    <col min="11278" max="11278" width="16.42578125" style="4"/>
    <col min="11279" max="11279" width="11.28515625" style="4" customWidth="1"/>
    <col min="11280" max="11280" width="3.5703125" style="4" customWidth="1"/>
    <col min="11281" max="11281" width="16.42578125" style="4"/>
    <col min="11282" max="11282" width="3.5703125" style="4" customWidth="1"/>
    <col min="11283" max="11520" width="16.42578125" style="4"/>
    <col min="11521" max="11521" width="8.7109375" style="4" customWidth="1"/>
    <col min="11522" max="11522" width="12.85546875" style="4" customWidth="1"/>
    <col min="11523" max="11523" width="14.140625" style="4" customWidth="1"/>
    <col min="11524" max="11524" width="12.5703125" style="4" customWidth="1"/>
    <col min="11525" max="11525" width="4.85546875" style="4" customWidth="1"/>
    <col min="11526" max="11526" width="11.5703125" style="4" customWidth="1"/>
    <col min="11527" max="11527" width="12.5703125" style="4" customWidth="1"/>
    <col min="11528" max="11528" width="13.85546875" style="4" customWidth="1"/>
    <col min="11529" max="11530" width="3.140625" style="4" customWidth="1"/>
    <col min="11531" max="11531" width="3.5703125" style="4" customWidth="1"/>
    <col min="11532" max="11532" width="17.42578125" style="4" customWidth="1"/>
    <col min="11533" max="11533" width="12.5703125" style="4" customWidth="1"/>
    <col min="11534" max="11534" width="16.42578125" style="4"/>
    <col min="11535" max="11535" width="11.28515625" style="4" customWidth="1"/>
    <col min="11536" max="11536" width="3.5703125" style="4" customWidth="1"/>
    <col min="11537" max="11537" width="16.42578125" style="4"/>
    <col min="11538" max="11538" width="3.5703125" style="4" customWidth="1"/>
    <col min="11539" max="11776" width="16.42578125" style="4"/>
    <col min="11777" max="11777" width="8.7109375" style="4" customWidth="1"/>
    <col min="11778" max="11778" width="12.85546875" style="4" customWidth="1"/>
    <col min="11779" max="11779" width="14.140625" style="4" customWidth="1"/>
    <col min="11780" max="11780" width="12.5703125" style="4" customWidth="1"/>
    <col min="11781" max="11781" width="4.85546875" style="4" customWidth="1"/>
    <col min="11782" max="11782" width="11.5703125" style="4" customWidth="1"/>
    <col min="11783" max="11783" width="12.5703125" style="4" customWidth="1"/>
    <col min="11784" max="11784" width="13.85546875" style="4" customWidth="1"/>
    <col min="11785" max="11786" width="3.140625" style="4" customWidth="1"/>
    <col min="11787" max="11787" width="3.5703125" style="4" customWidth="1"/>
    <col min="11788" max="11788" width="17.42578125" style="4" customWidth="1"/>
    <col min="11789" max="11789" width="12.5703125" style="4" customWidth="1"/>
    <col min="11790" max="11790" width="16.42578125" style="4"/>
    <col min="11791" max="11791" width="11.28515625" style="4" customWidth="1"/>
    <col min="11792" max="11792" width="3.5703125" style="4" customWidth="1"/>
    <col min="11793" max="11793" width="16.42578125" style="4"/>
    <col min="11794" max="11794" width="3.5703125" style="4" customWidth="1"/>
    <col min="11795" max="12032" width="16.42578125" style="4"/>
    <col min="12033" max="12033" width="8.7109375" style="4" customWidth="1"/>
    <col min="12034" max="12034" width="12.85546875" style="4" customWidth="1"/>
    <col min="12035" max="12035" width="14.140625" style="4" customWidth="1"/>
    <col min="12036" max="12036" width="12.5703125" style="4" customWidth="1"/>
    <col min="12037" max="12037" width="4.85546875" style="4" customWidth="1"/>
    <col min="12038" max="12038" width="11.5703125" style="4" customWidth="1"/>
    <col min="12039" max="12039" width="12.5703125" style="4" customWidth="1"/>
    <col min="12040" max="12040" width="13.85546875" style="4" customWidth="1"/>
    <col min="12041" max="12042" width="3.140625" style="4" customWidth="1"/>
    <col min="12043" max="12043" width="3.5703125" style="4" customWidth="1"/>
    <col min="12044" max="12044" width="17.42578125" style="4" customWidth="1"/>
    <col min="12045" max="12045" width="12.5703125" style="4" customWidth="1"/>
    <col min="12046" max="12046" width="16.42578125" style="4"/>
    <col min="12047" max="12047" width="11.28515625" style="4" customWidth="1"/>
    <col min="12048" max="12048" width="3.5703125" style="4" customWidth="1"/>
    <col min="12049" max="12049" width="16.42578125" style="4"/>
    <col min="12050" max="12050" width="3.5703125" style="4" customWidth="1"/>
    <col min="12051" max="12288" width="16.42578125" style="4"/>
    <col min="12289" max="12289" width="8.7109375" style="4" customWidth="1"/>
    <col min="12290" max="12290" width="12.85546875" style="4" customWidth="1"/>
    <col min="12291" max="12291" width="14.140625" style="4" customWidth="1"/>
    <col min="12292" max="12292" width="12.5703125" style="4" customWidth="1"/>
    <col min="12293" max="12293" width="4.85546875" style="4" customWidth="1"/>
    <col min="12294" max="12294" width="11.5703125" style="4" customWidth="1"/>
    <col min="12295" max="12295" width="12.5703125" style="4" customWidth="1"/>
    <col min="12296" max="12296" width="13.85546875" style="4" customWidth="1"/>
    <col min="12297" max="12298" width="3.140625" style="4" customWidth="1"/>
    <col min="12299" max="12299" width="3.5703125" style="4" customWidth="1"/>
    <col min="12300" max="12300" width="17.42578125" style="4" customWidth="1"/>
    <col min="12301" max="12301" width="12.5703125" style="4" customWidth="1"/>
    <col min="12302" max="12302" width="16.42578125" style="4"/>
    <col min="12303" max="12303" width="11.28515625" style="4" customWidth="1"/>
    <col min="12304" max="12304" width="3.5703125" style="4" customWidth="1"/>
    <col min="12305" max="12305" width="16.42578125" style="4"/>
    <col min="12306" max="12306" width="3.5703125" style="4" customWidth="1"/>
    <col min="12307" max="12544" width="16.42578125" style="4"/>
    <col min="12545" max="12545" width="8.7109375" style="4" customWidth="1"/>
    <col min="12546" max="12546" width="12.85546875" style="4" customWidth="1"/>
    <col min="12547" max="12547" width="14.140625" style="4" customWidth="1"/>
    <col min="12548" max="12548" width="12.5703125" style="4" customWidth="1"/>
    <col min="12549" max="12549" width="4.85546875" style="4" customWidth="1"/>
    <col min="12550" max="12550" width="11.5703125" style="4" customWidth="1"/>
    <col min="12551" max="12551" width="12.5703125" style="4" customWidth="1"/>
    <col min="12552" max="12552" width="13.85546875" style="4" customWidth="1"/>
    <col min="12553" max="12554" width="3.140625" style="4" customWidth="1"/>
    <col min="12555" max="12555" width="3.5703125" style="4" customWidth="1"/>
    <col min="12556" max="12556" width="17.42578125" style="4" customWidth="1"/>
    <col min="12557" max="12557" width="12.5703125" style="4" customWidth="1"/>
    <col min="12558" max="12558" width="16.42578125" style="4"/>
    <col min="12559" max="12559" width="11.28515625" style="4" customWidth="1"/>
    <col min="12560" max="12560" width="3.5703125" style="4" customWidth="1"/>
    <col min="12561" max="12561" width="16.42578125" style="4"/>
    <col min="12562" max="12562" width="3.5703125" style="4" customWidth="1"/>
    <col min="12563" max="12800" width="16.42578125" style="4"/>
    <col min="12801" max="12801" width="8.7109375" style="4" customWidth="1"/>
    <col min="12802" max="12802" width="12.85546875" style="4" customWidth="1"/>
    <col min="12803" max="12803" width="14.140625" style="4" customWidth="1"/>
    <col min="12804" max="12804" width="12.5703125" style="4" customWidth="1"/>
    <col min="12805" max="12805" width="4.85546875" style="4" customWidth="1"/>
    <col min="12806" max="12806" width="11.5703125" style="4" customWidth="1"/>
    <col min="12807" max="12807" width="12.5703125" style="4" customWidth="1"/>
    <col min="12808" max="12808" width="13.85546875" style="4" customWidth="1"/>
    <col min="12809" max="12810" width="3.140625" style="4" customWidth="1"/>
    <col min="12811" max="12811" width="3.5703125" style="4" customWidth="1"/>
    <col min="12812" max="12812" width="17.42578125" style="4" customWidth="1"/>
    <col min="12813" max="12813" width="12.5703125" style="4" customWidth="1"/>
    <col min="12814" max="12814" width="16.42578125" style="4"/>
    <col min="12815" max="12815" width="11.28515625" style="4" customWidth="1"/>
    <col min="12816" max="12816" width="3.5703125" style="4" customWidth="1"/>
    <col min="12817" max="12817" width="16.42578125" style="4"/>
    <col min="12818" max="12818" width="3.5703125" style="4" customWidth="1"/>
    <col min="12819" max="13056" width="16.42578125" style="4"/>
    <col min="13057" max="13057" width="8.7109375" style="4" customWidth="1"/>
    <col min="13058" max="13058" width="12.85546875" style="4" customWidth="1"/>
    <col min="13059" max="13059" width="14.140625" style="4" customWidth="1"/>
    <col min="13060" max="13060" width="12.5703125" style="4" customWidth="1"/>
    <col min="13061" max="13061" width="4.85546875" style="4" customWidth="1"/>
    <col min="13062" max="13062" width="11.5703125" style="4" customWidth="1"/>
    <col min="13063" max="13063" width="12.5703125" style="4" customWidth="1"/>
    <col min="13064" max="13064" width="13.85546875" style="4" customWidth="1"/>
    <col min="13065" max="13066" width="3.140625" style="4" customWidth="1"/>
    <col min="13067" max="13067" width="3.5703125" style="4" customWidth="1"/>
    <col min="13068" max="13068" width="17.42578125" style="4" customWidth="1"/>
    <col min="13069" max="13069" width="12.5703125" style="4" customWidth="1"/>
    <col min="13070" max="13070" width="16.42578125" style="4"/>
    <col min="13071" max="13071" width="11.28515625" style="4" customWidth="1"/>
    <col min="13072" max="13072" width="3.5703125" style="4" customWidth="1"/>
    <col min="13073" max="13073" width="16.42578125" style="4"/>
    <col min="13074" max="13074" width="3.5703125" style="4" customWidth="1"/>
    <col min="13075" max="13312" width="16.42578125" style="4"/>
    <col min="13313" max="13313" width="8.7109375" style="4" customWidth="1"/>
    <col min="13314" max="13314" width="12.85546875" style="4" customWidth="1"/>
    <col min="13315" max="13315" width="14.140625" style="4" customWidth="1"/>
    <col min="13316" max="13316" width="12.5703125" style="4" customWidth="1"/>
    <col min="13317" max="13317" width="4.85546875" style="4" customWidth="1"/>
    <col min="13318" max="13318" width="11.5703125" style="4" customWidth="1"/>
    <col min="13319" max="13319" width="12.5703125" style="4" customWidth="1"/>
    <col min="13320" max="13320" width="13.85546875" style="4" customWidth="1"/>
    <col min="13321" max="13322" width="3.140625" style="4" customWidth="1"/>
    <col min="13323" max="13323" width="3.5703125" style="4" customWidth="1"/>
    <col min="13324" max="13324" width="17.42578125" style="4" customWidth="1"/>
    <col min="13325" max="13325" width="12.5703125" style="4" customWidth="1"/>
    <col min="13326" max="13326" width="16.42578125" style="4"/>
    <col min="13327" max="13327" width="11.28515625" style="4" customWidth="1"/>
    <col min="13328" max="13328" width="3.5703125" style="4" customWidth="1"/>
    <col min="13329" max="13329" width="16.42578125" style="4"/>
    <col min="13330" max="13330" width="3.5703125" style="4" customWidth="1"/>
    <col min="13331" max="13568" width="16.42578125" style="4"/>
    <col min="13569" max="13569" width="8.7109375" style="4" customWidth="1"/>
    <col min="13570" max="13570" width="12.85546875" style="4" customWidth="1"/>
    <col min="13571" max="13571" width="14.140625" style="4" customWidth="1"/>
    <col min="13572" max="13572" width="12.5703125" style="4" customWidth="1"/>
    <col min="13573" max="13573" width="4.85546875" style="4" customWidth="1"/>
    <col min="13574" max="13574" width="11.5703125" style="4" customWidth="1"/>
    <col min="13575" max="13575" width="12.5703125" style="4" customWidth="1"/>
    <col min="13576" max="13576" width="13.85546875" style="4" customWidth="1"/>
    <col min="13577" max="13578" width="3.140625" style="4" customWidth="1"/>
    <col min="13579" max="13579" width="3.5703125" style="4" customWidth="1"/>
    <col min="13580" max="13580" width="17.42578125" style="4" customWidth="1"/>
    <col min="13581" max="13581" width="12.5703125" style="4" customWidth="1"/>
    <col min="13582" max="13582" width="16.42578125" style="4"/>
    <col min="13583" max="13583" width="11.28515625" style="4" customWidth="1"/>
    <col min="13584" max="13584" width="3.5703125" style="4" customWidth="1"/>
    <col min="13585" max="13585" width="16.42578125" style="4"/>
    <col min="13586" max="13586" width="3.5703125" style="4" customWidth="1"/>
    <col min="13587" max="13824" width="16.42578125" style="4"/>
    <col min="13825" max="13825" width="8.7109375" style="4" customWidth="1"/>
    <col min="13826" max="13826" width="12.85546875" style="4" customWidth="1"/>
    <col min="13827" max="13827" width="14.140625" style="4" customWidth="1"/>
    <col min="13828" max="13828" width="12.5703125" style="4" customWidth="1"/>
    <col min="13829" max="13829" width="4.85546875" style="4" customWidth="1"/>
    <col min="13830" max="13830" width="11.5703125" style="4" customWidth="1"/>
    <col min="13831" max="13831" width="12.5703125" style="4" customWidth="1"/>
    <col min="13832" max="13832" width="13.85546875" style="4" customWidth="1"/>
    <col min="13833" max="13834" width="3.140625" style="4" customWidth="1"/>
    <col min="13835" max="13835" width="3.5703125" style="4" customWidth="1"/>
    <col min="13836" max="13836" width="17.42578125" style="4" customWidth="1"/>
    <col min="13837" max="13837" width="12.5703125" style="4" customWidth="1"/>
    <col min="13838" max="13838" width="16.42578125" style="4"/>
    <col min="13839" max="13839" width="11.28515625" style="4" customWidth="1"/>
    <col min="13840" max="13840" width="3.5703125" style="4" customWidth="1"/>
    <col min="13841" max="13841" width="16.42578125" style="4"/>
    <col min="13842" max="13842" width="3.5703125" style="4" customWidth="1"/>
    <col min="13843" max="14080" width="16.42578125" style="4"/>
    <col min="14081" max="14081" width="8.7109375" style="4" customWidth="1"/>
    <col min="14082" max="14082" width="12.85546875" style="4" customWidth="1"/>
    <col min="14083" max="14083" width="14.140625" style="4" customWidth="1"/>
    <col min="14084" max="14084" width="12.5703125" style="4" customWidth="1"/>
    <col min="14085" max="14085" width="4.85546875" style="4" customWidth="1"/>
    <col min="14086" max="14086" width="11.5703125" style="4" customWidth="1"/>
    <col min="14087" max="14087" width="12.5703125" style="4" customWidth="1"/>
    <col min="14088" max="14088" width="13.85546875" style="4" customWidth="1"/>
    <col min="14089" max="14090" width="3.140625" style="4" customWidth="1"/>
    <col min="14091" max="14091" width="3.5703125" style="4" customWidth="1"/>
    <col min="14092" max="14092" width="17.42578125" style="4" customWidth="1"/>
    <col min="14093" max="14093" width="12.5703125" style="4" customWidth="1"/>
    <col min="14094" max="14094" width="16.42578125" style="4"/>
    <col min="14095" max="14095" width="11.28515625" style="4" customWidth="1"/>
    <col min="14096" max="14096" width="3.5703125" style="4" customWidth="1"/>
    <col min="14097" max="14097" width="16.42578125" style="4"/>
    <col min="14098" max="14098" width="3.5703125" style="4" customWidth="1"/>
    <col min="14099" max="14336" width="16.42578125" style="4"/>
    <col min="14337" max="14337" width="8.7109375" style="4" customWidth="1"/>
    <col min="14338" max="14338" width="12.85546875" style="4" customWidth="1"/>
    <col min="14339" max="14339" width="14.140625" style="4" customWidth="1"/>
    <col min="14340" max="14340" width="12.5703125" style="4" customWidth="1"/>
    <col min="14341" max="14341" width="4.85546875" style="4" customWidth="1"/>
    <col min="14342" max="14342" width="11.5703125" style="4" customWidth="1"/>
    <col min="14343" max="14343" width="12.5703125" style="4" customWidth="1"/>
    <col min="14344" max="14344" width="13.85546875" style="4" customWidth="1"/>
    <col min="14345" max="14346" width="3.140625" style="4" customWidth="1"/>
    <col min="14347" max="14347" width="3.5703125" style="4" customWidth="1"/>
    <col min="14348" max="14348" width="17.42578125" style="4" customWidth="1"/>
    <col min="14349" max="14349" width="12.5703125" style="4" customWidth="1"/>
    <col min="14350" max="14350" width="16.42578125" style="4"/>
    <col min="14351" max="14351" width="11.28515625" style="4" customWidth="1"/>
    <col min="14352" max="14352" width="3.5703125" style="4" customWidth="1"/>
    <col min="14353" max="14353" width="16.42578125" style="4"/>
    <col min="14354" max="14354" width="3.5703125" style="4" customWidth="1"/>
    <col min="14355" max="14592" width="16.42578125" style="4"/>
    <col min="14593" max="14593" width="8.7109375" style="4" customWidth="1"/>
    <col min="14594" max="14594" width="12.85546875" style="4" customWidth="1"/>
    <col min="14595" max="14595" width="14.140625" style="4" customWidth="1"/>
    <col min="14596" max="14596" width="12.5703125" style="4" customWidth="1"/>
    <col min="14597" max="14597" width="4.85546875" style="4" customWidth="1"/>
    <col min="14598" max="14598" width="11.5703125" style="4" customWidth="1"/>
    <col min="14599" max="14599" width="12.5703125" style="4" customWidth="1"/>
    <col min="14600" max="14600" width="13.85546875" style="4" customWidth="1"/>
    <col min="14601" max="14602" width="3.140625" style="4" customWidth="1"/>
    <col min="14603" max="14603" width="3.5703125" style="4" customWidth="1"/>
    <col min="14604" max="14604" width="17.42578125" style="4" customWidth="1"/>
    <col min="14605" max="14605" width="12.5703125" style="4" customWidth="1"/>
    <col min="14606" max="14606" width="16.42578125" style="4"/>
    <col min="14607" max="14607" width="11.28515625" style="4" customWidth="1"/>
    <col min="14608" max="14608" width="3.5703125" style="4" customWidth="1"/>
    <col min="14609" max="14609" width="16.42578125" style="4"/>
    <col min="14610" max="14610" width="3.5703125" style="4" customWidth="1"/>
    <col min="14611" max="14848" width="16.42578125" style="4"/>
    <col min="14849" max="14849" width="8.7109375" style="4" customWidth="1"/>
    <col min="14850" max="14850" width="12.85546875" style="4" customWidth="1"/>
    <col min="14851" max="14851" width="14.140625" style="4" customWidth="1"/>
    <col min="14852" max="14852" width="12.5703125" style="4" customWidth="1"/>
    <col min="14853" max="14853" width="4.85546875" style="4" customWidth="1"/>
    <col min="14854" max="14854" width="11.5703125" style="4" customWidth="1"/>
    <col min="14855" max="14855" width="12.5703125" style="4" customWidth="1"/>
    <col min="14856" max="14856" width="13.85546875" style="4" customWidth="1"/>
    <col min="14857" max="14858" width="3.140625" style="4" customWidth="1"/>
    <col min="14859" max="14859" width="3.5703125" style="4" customWidth="1"/>
    <col min="14860" max="14860" width="17.42578125" style="4" customWidth="1"/>
    <col min="14861" max="14861" width="12.5703125" style="4" customWidth="1"/>
    <col min="14862" max="14862" width="16.42578125" style="4"/>
    <col min="14863" max="14863" width="11.28515625" style="4" customWidth="1"/>
    <col min="14864" max="14864" width="3.5703125" style="4" customWidth="1"/>
    <col min="14865" max="14865" width="16.42578125" style="4"/>
    <col min="14866" max="14866" width="3.5703125" style="4" customWidth="1"/>
    <col min="14867" max="15104" width="16.42578125" style="4"/>
    <col min="15105" max="15105" width="8.7109375" style="4" customWidth="1"/>
    <col min="15106" max="15106" width="12.85546875" style="4" customWidth="1"/>
    <col min="15107" max="15107" width="14.140625" style="4" customWidth="1"/>
    <col min="15108" max="15108" width="12.5703125" style="4" customWidth="1"/>
    <col min="15109" max="15109" width="4.85546875" style="4" customWidth="1"/>
    <col min="15110" max="15110" width="11.5703125" style="4" customWidth="1"/>
    <col min="15111" max="15111" width="12.5703125" style="4" customWidth="1"/>
    <col min="15112" max="15112" width="13.85546875" style="4" customWidth="1"/>
    <col min="15113" max="15114" width="3.140625" style="4" customWidth="1"/>
    <col min="15115" max="15115" width="3.5703125" style="4" customWidth="1"/>
    <col min="15116" max="15116" width="17.42578125" style="4" customWidth="1"/>
    <col min="15117" max="15117" width="12.5703125" style="4" customWidth="1"/>
    <col min="15118" max="15118" width="16.42578125" style="4"/>
    <col min="15119" max="15119" width="11.28515625" style="4" customWidth="1"/>
    <col min="15120" max="15120" width="3.5703125" style="4" customWidth="1"/>
    <col min="15121" max="15121" width="16.42578125" style="4"/>
    <col min="15122" max="15122" width="3.5703125" style="4" customWidth="1"/>
    <col min="15123" max="15360" width="16.42578125" style="4"/>
    <col min="15361" max="15361" width="8.7109375" style="4" customWidth="1"/>
    <col min="15362" max="15362" width="12.85546875" style="4" customWidth="1"/>
    <col min="15363" max="15363" width="14.140625" style="4" customWidth="1"/>
    <col min="15364" max="15364" width="12.5703125" style="4" customWidth="1"/>
    <col min="15365" max="15365" width="4.85546875" style="4" customWidth="1"/>
    <col min="15366" max="15366" width="11.5703125" style="4" customWidth="1"/>
    <col min="15367" max="15367" width="12.5703125" style="4" customWidth="1"/>
    <col min="15368" max="15368" width="13.85546875" style="4" customWidth="1"/>
    <col min="15369" max="15370" width="3.140625" style="4" customWidth="1"/>
    <col min="15371" max="15371" width="3.5703125" style="4" customWidth="1"/>
    <col min="15372" max="15372" width="17.42578125" style="4" customWidth="1"/>
    <col min="15373" max="15373" width="12.5703125" style="4" customWidth="1"/>
    <col min="15374" max="15374" width="16.42578125" style="4"/>
    <col min="15375" max="15375" width="11.28515625" style="4" customWidth="1"/>
    <col min="15376" max="15376" width="3.5703125" style="4" customWidth="1"/>
    <col min="15377" max="15377" width="16.42578125" style="4"/>
    <col min="15378" max="15378" width="3.5703125" style="4" customWidth="1"/>
    <col min="15379" max="15616" width="16.42578125" style="4"/>
    <col min="15617" max="15617" width="8.7109375" style="4" customWidth="1"/>
    <col min="15618" max="15618" width="12.85546875" style="4" customWidth="1"/>
    <col min="15619" max="15619" width="14.140625" style="4" customWidth="1"/>
    <col min="15620" max="15620" width="12.5703125" style="4" customWidth="1"/>
    <col min="15621" max="15621" width="4.85546875" style="4" customWidth="1"/>
    <col min="15622" max="15622" width="11.5703125" style="4" customWidth="1"/>
    <col min="15623" max="15623" width="12.5703125" style="4" customWidth="1"/>
    <col min="15624" max="15624" width="13.85546875" style="4" customWidth="1"/>
    <col min="15625" max="15626" width="3.140625" style="4" customWidth="1"/>
    <col min="15627" max="15627" width="3.5703125" style="4" customWidth="1"/>
    <col min="15628" max="15628" width="17.42578125" style="4" customWidth="1"/>
    <col min="15629" max="15629" width="12.5703125" style="4" customWidth="1"/>
    <col min="15630" max="15630" width="16.42578125" style="4"/>
    <col min="15631" max="15631" width="11.28515625" style="4" customWidth="1"/>
    <col min="15632" max="15632" width="3.5703125" style="4" customWidth="1"/>
    <col min="15633" max="15633" width="16.42578125" style="4"/>
    <col min="15634" max="15634" width="3.5703125" style="4" customWidth="1"/>
    <col min="15635" max="15872" width="16.42578125" style="4"/>
    <col min="15873" max="15873" width="8.7109375" style="4" customWidth="1"/>
    <col min="15874" max="15874" width="12.85546875" style="4" customWidth="1"/>
    <col min="15875" max="15875" width="14.140625" style="4" customWidth="1"/>
    <col min="15876" max="15876" width="12.5703125" style="4" customWidth="1"/>
    <col min="15877" max="15877" width="4.85546875" style="4" customWidth="1"/>
    <col min="15878" max="15878" width="11.5703125" style="4" customWidth="1"/>
    <col min="15879" max="15879" width="12.5703125" style="4" customWidth="1"/>
    <col min="15880" max="15880" width="13.85546875" style="4" customWidth="1"/>
    <col min="15881" max="15882" width="3.140625" style="4" customWidth="1"/>
    <col min="15883" max="15883" width="3.5703125" style="4" customWidth="1"/>
    <col min="15884" max="15884" width="17.42578125" style="4" customWidth="1"/>
    <col min="15885" max="15885" width="12.5703125" style="4" customWidth="1"/>
    <col min="15886" max="15886" width="16.42578125" style="4"/>
    <col min="15887" max="15887" width="11.28515625" style="4" customWidth="1"/>
    <col min="15888" max="15888" width="3.5703125" style="4" customWidth="1"/>
    <col min="15889" max="15889" width="16.42578125" style="4"/>
    <col min="15890" max="15890" width="3.5703125" style="4" customWidth="1"/>
    <col min="15891" max="16128" width="16.42578125" style="4"/>
    <col min="16129" max="16129" width="8.7109375" style="4" customWidth="1"/>
    <col min="16130" max="16130" width="12.85546875" style="4" customWidth="1"/>
    <col min="16131" max="16131" width="14.140625" style="4" customWidth="1"/>
    <col min="16132" max="16132" width="12.5703125" style="4" customWidth="1"/>
    <col min="16133" max="16133" width="4.85546875" style="4" customWidth="1"/>
    <col min="16134" max="16134" width="11.5703125" style="4" customWidth="1"/>
    <col min="16135" max="16135" width="12.5703125" style="4" customWidth="1"/>
    <col min="16136" max="16136" width="13.85546875" style="4" customWidth="1"/>
    <col min="16137" max="16138" width="3.140625" style="4" customWidth="1"/>
    <col min="16139" max="16139" width="3.5703125" style="4" customWidth="1"/>
    <col min="16140" max="16140" width="17.42578125" style="4" customWidth="1"/>
    <col min="16141" max="16141" width="12.5703125" style="4" customWidth="1"/>
    <col min="16142" max="16142" width="16.42578125" style="4"/>
    <col min="16143" max="16143" width="11.28515625" style="4" customWidth="1"/>
    <col min="16144" max="16144" width="3.5703125" style="4" customWidth="1"/>
    <col min="16145" max="16145" width="16.42578125" style="4"/>
    <col min="16146" max="16146" width="3.5703125" style="4" customWidth="1"/>
    <col min="16147" max="16384" width="16.42578125" style="4"/>
  </cols>
  <sheetData>
    <row r="1" spans="1:19" x14ac:dyDescent="0.25">
      <c r="A1" s="1"/>
      <c r="B1" s="2" t="s">
        <v>0</v>
      </c>
      <c r="C1" s="94" t="s">
        <v>1</v>
      </c>
      <c r="D1" s="95"/>
      <c r="E1" s="95"/>
      <c r="F1" s="95"/>
      <c r="G1" s="2" t="s">
        <v>2</v>
      </c>
      <c r="H1" s="94" t="s">
        <v>3</v>
      </c>
      <c r="I1" s="94"/>
      <c r="J1" s="94"/>
      <c r="K1" s="94"/>
      <c r="L1" s="1"/>
      <c r="M1" s="1"/>
      <c r="N1" s="1"/>
      <c r="O1" s="1"/>
      <c r="P1" s="2" t="s">
        <v>4</v>
      </c>
      <c r="Q1" s="3" t="s">
        <v>5</v>
      </c>
    </row>
    <row r="2" spans="1:19" ht="3.75" customHeight="1" x14ac:dyDescent="0.25">
      <c r="A2" s="1"/>
      <c r="B2" s="1"/>
      <c r="C2" s="1"/>
      <c r="D2" s="1"/>
      <c r="E2" s="1"/>
      <c r="F2" s="1"/>
      <c r="G2" s="1"/>
      <c r="H2" s="1"/>
      <c r="I2" s="5"/>
      <c r="J2" s="1"/>
      <c r="K2" s="5"/>
      <c r="L2" s="1"/>
      <c r="M2" s="1"/>
      <c r="N2" s="1"/>
      <c r="O2" s="1"/>
      <c r="P2" s="1"/>
      <c r="Q2" s="1"/>
      <c r="R2" s="6" t="e">
        <f>0/0</f>
        <v>#DIV/0!</v>
      </c>
    </row>
    <row r="3" spans="1:19" x14ac:dyDescent="0.25">
      <c r="A3" s="1"/>
      <c r="B3" s="1"/>
      <c r="C3" s="1"/>
      <c r="D3" s="7" t="s">
        <v>6</v>
      </c>
      <c r="E3" s="8">
        <v>2021</v>
      </c>
      <c r="F3" s="1"/>
      <c r="G3" s="1"/>
      <c r="H3" s="1"/>
      <c r="I3" s="1"/>
      <c r="K3" s="9" t="s">
        <v>7</v>
      </c>
      <c r="L3" s="10"/>
      <c r="M3" s="10"/>
      <c r="N3" s="10"/>
      <c r="O3" s="10"/>
      <c r="P3" s="10"/>
      <c r="Q3" s="10"/>
      <c r="R3" s="10"/>
      <c r="S3" s="10"/>
    </row>
    <row r="4" spans="1:19" x14ac:dyDescent="0.25">
      <c r="A4" s="62" t="s">
        <v>8</v>
      </c>
      <c r="B4" s="62"/>
      <c r="C4" s="62"/>
      <c r="D4" s="62"/>
      <c r="E4" s="62"/>
      <c r="F4" s="62"/>
      <c r="G4" s="62"/>
      <c r="H4" s="62"/>
      <c r="I4" s="96"/>
      <c r="J4" s="11"/>
      <c r="K4" s="7" t="s">
        <v>9</v>
      </c>
      <c r="L4" s="12" t="s">
        <v>10</v>
      </c>
      <c r="M4" s="10"/>
      <c r="N4" s="10"/>
      <c r="O4" s="97">
        <v>839800</v>
      </c>
      <c r="P4" s="97"/>
      <c r="Q4" s="10"/>
      <c r="R4" s="10"/>
      <c r="S4" s="1"/>
    </row>
    <row r="5" spans="1:19" x14ac:dyDescent="0.25">
      <c r="A5" s="62" t="s">
        <v>11</v>
      </c>
      <c r="B5" s="62"/>
      <c r="C5" s="62"/>
      <c r="D5" s="62"/>
      <c r="E5" s="62"/>
      <c r="F5" s="62"/>
      <c r="G5" s="62"/>
      <c r="H5" s="62"/>
      <c r="I5" s="96"/>
      <c r="J5" s="11"/>
      <c r="K5" s="7" t="s">
        <v>12</v>
      </c>
      <c r="L5" s="12" t="s">
        <v>13</v>
      </c>
      <c r="M5" s="1"/>
      <c r="N5" s="1"/>
      <c r="O5" s="1"/>
      <c r="P5" s="1"/>
      <c r="Q5" s="1"/>
      <c r="R5" s="1"/>
      <c r="S5" s="1"/>
    </row>
    <row r="6" spans="1:19" ht="15.75" customHeight="1" x14ac:dyDescent="0.25">
      <c r="A6" s="62" t="s">
        <v>14</v>
      </c>
      <c r="B6" s="62"/>
      <c r="C6" s="62"/>
      <c r="D6" s="62"/>
      <c r="E6" s="62"/>
      <c r="F6" s="62"/>
      <c r="G6" s="62"/>
      <c r="H6" s="62"/>
      <c r="I6" s="96"/>
      <c r="J6" s="11"/>
      <c r="K6" s="7"/>
      <c r="L6" s="1" t="s">
        <v>15</v>
      </c>
      <c r="M6" s="7" t="s">
        <v>16</v>
      </c>
      <c r="N6" s="13">
        <v>13500</v>
      </c>
      <c r="O6" s="87"/>
      <c r="P6" s="87"/>
      <c r="Q6" s="87"/>
      <c r="R6" s="87"/>
      <c r="S6" s="87"/>
    </row>
    <row r="7" spans="1:19" ht="17.649999999999999" customHeight="1" x14ac:dyDescent="0.25">
      <c r="A7" s="1"/>
      <c r="B7" s="1"/>
      <c r="C7" s="1"/>
      <c r="D7" s="1"/>
      <c r="E7" s="1"/>
      <c r="F7" s="1"/>
      <c r="G7" s="1"/>
      <c r="H7" s="1"/>
      <c r="I7" s="1"/>
      <c r="J7" s="11"/>
      <c r="K7" s="7"/>
      <c r="L7" s="1" t="s">
        <v>17</v>
      </c>
      <c r="M7" s="7" t="s">
        <v>18</v>
      </c>
      <c r="N7" s="13">
        <v>1400</v>
      </c>
      <c r="O7" s="87"/>
      <c r="P7" s="87"/>
      <c r="Q7" s="87"/>
      <c r="R7" s="87"/>
      <c r="S7" s="87"/>
    </row>
    <row r="8" spans="1:19" ht="15.75" customHeight="1" x14ac:dyDescent="0.25">
      <c r="A8" s="14"/>
      <c r="B8" s="14"/>
      <c r="C8" s="73" t="s">
        <v>19</v>
      </c>
      <c r="D8" s="73"/>
      <c r="E8" s="73"/>
      <c r="F8" s="73"/>
      <c r="G8" s="73"/>
      <c r="H8" s="14"/>
      <c r="I8" s="14"/>
      <c r="J8" s="11"/>
      <c r="K8" s="7"/>
      <c r="L8" s="1" t="s">
        <v>20</v>
      </c>
      <c r="M8" s="7" t="s">
        <v>21</v>
      </c>
      <c r="N8" s="13">
        <v>36000</v>
      </c>
      <c r="P8" s="15"/>
      <c r="Q8" s="15"/>
      <c r="R8" s="15"/>
      <c r="S8" s="15"/>
    </row>
    <row r="9" spans="1:19" ht="15.75" customHeight="1" x14ac:dyDescent="0.25">
      <c r="A9" s="10"/>
      <c r="B9" s="10"/>
      <c r="C9" s="61" t="s">
        <v>22</v>
      </c>
      <c r="D9" s="61"/>
      <c r="E9" s="61"/>
      <c r="F9" s="61"/>
      <c r="G9" s="61"/>
      <c r="H9" s="10"/>
      <c r="I9" s="16"/>
      <c r="J9" s="11"/>
      <c r="K9" s="7"/>
      <c r="L9" s="1" t="s">
        <v>23</v>
      </c>
      <c r="M9" s="7" t="s">
        <v>24</v>
      </c>
      <c r="N9" s="13">
        <v>67000</v>
      </c>
      <c r="O9" s="87" t="str">
        <f>IF('[1]District Contact Info'!D33="", "Please enter a SIS Vendor on  the District Contact Info Tab", "")</f>
        <v/>
      </c>
      <c r="P9" s="87"/>
      <c r="Q9" s="87"/>
      <c r="R9" s="87"/>
      <c r="S9" s="87"/>
    </row>
    <row r="10" spans="1:19" ht="16.5" thickBot="1" x14ac:dyDescent="0.3">
      <c r="A10" s="88" t="s">
        <v>25</v>
      </c>
      <c r="B10" s="89"/>
      <c r="C10" s="89"/>
      <c r="D10" s="89"/>
      <c r="E10" s="89"/>
      <c r="F10" s="89"/>
      <c r="G10" s="89"/>
      <c r="H10" s="89"/>
      <c r="I10" s="90"/>
      <c r="J10" s="11"/>
      <c r="K10" s="7"/>
      <c r="L10" s="1" t="s">
        <v>26</v>
      </c>
      <c r="M10" s="7" t="s">
        <v>27</v>
      </c>
      <c r="N10" s="17">
        <f>SUM(N6:N9)</f>
        <v>117900</v>
      </c>
      <c r="O10" s="87"/>
      <c r="P10" s="87"/>
      <c r="Q10" s="87"/>
      <c r="R10" s="87"/>
      <c r="S10" s="87"/>
    </row>
    <row r="11" spans="1:19" ht="16.5" thickTop="1" x14ac:dyDescent="0.25">
      <c r="A11" s="89"/>
      <c r="B11" s="89"/>
      <c r="C11" s="89"/>
      <c r="D11" s="89"/>
      <c r="E11" s="89"/>
      <c r="F11" s="89"/>
      <c r="G11" s="89"/>
      <c r="H11" s="89"/>
      <c r="I11" s="90"/>
      <c r="J11" s="11"/>
      <c r="K11" s="7" t="s">
        <v>28</v>
      </c>
      <c r="L11" s="18" t="s">
        <v>29</v>
      </c>
      <c r="M11" s="19"/>
      <c r="N11" s="19"/>
      <c r="O11" s="19"/>
      <c r="P11" s="19"/>
      <c r="Q11" s="1"/>
      <c r="R11" s="1"/>
      <c r="S11" s="1"/>
    </row>
    <row r="12" spans="1:19" ht="15" customHeight="1" x14ac:dyDescent="0.25">
      <c r="A12" s="91" t="s">
        <v>30</v>
      </c>
      <c r="B12" s="91"/>
      <c r="C12" s="91"/>
      <c r="D12" s="91"/>
      <c r="E12" s="91"/>
      <c r="F12" s="91"/>
      <c r="G12" s="91"/>
      <c r="H12" s="91"/>
      <c r="I12" s="92"/>
      <c r="J12" s="11"/>
      <c r="K12" s="1"/>
      <c r="L12" s="1"/>
      <c r="M12" s="1"/>
      <c r="N12" s="20" t="s">
        <v>31</v>
      </c>
      <c r="O12" s="10"/>
      <c r="P12" s="1"/>
      <c r="Q12" s="20" t="s">
        <v>32</v>
      </c>
      <c r="R12" s="10"/>
      <c r="S12" s="1"/>
    </row>
    <row r="13" spans="1:19" x14ac:dyDescent="0.25">
      <c r="A13" s="1"/>
      <c r="B13" s="1"/>
      <c r="C13" s="21" t="s">
        <v>33</v>
      </c>
      <c r="D13" s="1"/>
      <c r="E13" s="93">
        <v>44005</v>
      </c>
      <c r="F13" s="93"/>
      <c r="G13" s="22" t="str">
        <f>IF(AND(ISNUMBER(SEARCH("Proposed*",C8)), E13=""),"Please enter a Proposed Date", "")</f>
        <v/>
      </c>
      <c r="H13" s="1"/>
      <c r="I13" s="1"/>
      <c r="J13" s="11"/>
      <c r="K13" s="1"/>
      <c r="L13" s="1" t="s">
        <v>34</v>
      </c>
      <c r="M13" s="1"/>
      <c r="N13" s="23">
        <v>7.8875999999999999</v>
      </c>
      <c r="O13" s="24"/>
      <c r="P13" s="25"/>
      <c r="Q13" s="23">
        <v>7.8875999999999999</v>
      </c>
      <c r="R13" s="24"/>
      <c r="S13" s="1"/>
    </row>
    <row r="14" spans="1:19" x14ac:dyDescent="0.25">
      <c r="A14" s="1"/>
      <c r="B14" s="1"/>
      <c r="C14" s="21" t="s">
        <v>35</v>
      </c>
      <c r="D14" s="1"/>
      <c r="E14" s="85"/>
      <c r="F14" s="85"/>
      <c r="G14" s="22" t="str">
        <f>IF(AND(ISNUMBER(SEARCH("Adopted*",C8)), E14=""),"Please enter an Adopted Date", "")</f>
        <v/>
      </c>
      <c r="H14" s="1"/>
      <c r="I14" s="1"/>
      <c r="J14" s="11"/>
      <c r="K14" s="1"/>
      <c r="L14" s="1" t="s">
        <v>36</v>
      </c>
      <c r="M14" s="1"/>
      <c r="N14" s="24"/>
      <c r="O14" s="24"/>
      <c r="P14" s="25"/>
      <c r="Q14" s="26"/>
      <c r="R14" s="26"/>
      <c r="S14" s="1"/>
    </row>
    <row r="15" spans="1:19" x14ac:dyDescent="0.25">
      <c r="A15" s="1"/>
      <c r="B15" s="1"/>
      <c r="C15" s="21" t="s">
        <v>37</v>
      </c>
      <c r="D15" s="1"/>
      <c r="E15" s="85"/>
      <c r="F15" s="85"/>
      <c r="G15" s="27" t="str">
        <f>IF(AND(ISNUMBER(SEARCH("Revised*",C8)), E15=""), "Please enter a Revised Date", "")</f>
        <v/>
      </c>
      <c r="H15" s="1"/>
      <c r="I15" s="1"/>
      <c r="J15" s="11"/>
      <c r="K15" s="1"/>
      <c r="L15" s="1" t="s">
        <v>38</v>
      </c>
      <c r="M15" s="1"/>
      <c r="N15" s="23"/>
      <c r="O15" s="24"/>
      <c r="P15" s="25"/>
      <c r="Q15" s="23"/>
      <c r="R15" s="24"/>
      <c r="S15" s="1"/>
    </row>
    <row r="16" spans="1:19" x14ac:dyDescent="0.25">
      <c r="A16" s="1"/>
      <c r="B16" s="1"/>
      <c r="C16" s="1"/>
      <c r="D16" s="1"/>
      <c r="E16" s="61" t="s">
        <v>39</v>
      </c>
      <c r="F16" s="61"/>
      <c r="G16" s="1"/>
      <c r="H16" s="1"/>
      <c r="I16" s="1"/>
      <c r="J16" s="11"/>
      <c r="K16" s="1"/>
      <c r="L16" s="1" t="s">
        <v>40</v>
      </c>
      <c r="M16" s="1"/>
      <c r="N16" s="28"/>
      <c r="O16" s="24"/>
      <c r="P16" s="25"/>
      <c r="Q16" s="28"/>
      <c r="R16" s="24"/>
      <c r="S16" s="1"/>
    </row>
    <row r="17" spans="1:20" ht="15.75" customHeight="1" x14ac:dyDescent="0.25">
      <c r="A17" s="29"/>
      <c r="B17" s="29"/>
      <c r="C17" s="29"/>
      <c r="D17" s="29"/>
      <c r="E17" s="29"/>
      <c r="F17" s="29"/>
      <c r="G17" s="29"/>
      <c r="H17" s="29"/>
      <c r="I17" s="30"/>
      <c r="J17" s="11"/>
      <c r="K17" s="1"/>
      <c r="L17" s="1" t="s">
        <v>41</v>
      </c>
      <c r="M17" s="1"/>
      <c r="N17" s="28"/>
      <c r="O17" s="24"/>
      <c r="P17" s="25"/>
      <c r="Q17" s="28"/>
      <c r="R17" s="24"/>
      <c r="S17" s="1"/>
    </row>
    <row r="18" spans="1:20" x14ac:dyDescent="0.25">
      <c r="A18" s="29"/>
      <c r="B18" s="29"/>
      <c r="C18" s="29"/>
      <c r="D18" s="29"/>
      <c r="E18" s="29"/>
      <c r="F18" s="29"/>
      <c r="G18" s="29"/>
      <c r="H18" s="29"/>
      <c r="I18" s="30"/>
      <c r="J18" s="11"/>
      <c r="K18" s="1"/>
      <c r="L18" s="21" t="s">
        <v>42</v>
      </c>
      <c r="M18" s="10"/>
      <c r="N18" s="28"/>
      <c r="O18" s="24"/>
      <c r="P18" s="25"/>
      <c r="Q18" s="28"/>
      <c r="R18" s="24"/>
      <c r="S18" s="1"/>
    </row>
    <row r="19" spans="1:20" x14ac:dyDescent="0.25">
      <c r="A19" s="1"/>
      <c r="B19" s="1"/>
      <c r="C19" s="80"/>
      <c r="D19" s="80"/>
      <c r="E19" s="1"/>
      <c r="F19" s="86" t="s">
        <v>80</v>
      </c>
      <c r="G19" s="86"/>
      <c r="H19" s="1"/>
      <c r="I19" s="1"/>
      <c r="J19" s="11"/>
      <c r="K19" s="1"/>
      <c r="L19" s="21" t="s">
        <v>43</v>
      </c>
      <c r="M19" s="1"/>
      <c r="N19" s="28"/>
      <c r="O19" s="24"/>
      <c r="P19" s="25"/>
      <c r="Q19" s="28"/>
      <c r="R19" s="24"/>
      <c r="S19" s="1"/>
    </row>
    <row r="20" spans="1:20" x14ac:dyDescent="0.25">
      <c r="A20" s="1"/>
      <c r="B20" s="1"/>
      <c r="C20" s="82"/>
      <c r="D20" s="82"/>
      <c r="E20" s="1"/>
      <c r="F20" s="84" t="s">
        <v>81</v>
      </c>
      <c r="G20" s="84"/>
      <c r="H20" s="1"/>
      <c r="I20" s="1"/>
      <c r="J20" s="11"/>
      <c r="K20" s="1"/>
      <c r="L20" s="1" t="s">
        <v>44</v>
      </c>
      <c r="M20" s="1"/>
      <c r="N20" s="23"/>
      <c r="O20" s="24"/>
      <c r="P20" s="1"/>
      <c r="Q20" s="23"/>
      <c r="R20" s="24"/>
      <c r="S20" s="1"/>
    </row>
    <row r="21" spans="1:20" x14ac:dyDescent="0.25">
      <c r="A21" s="1"/>
      <c r="B21" s="1"/>
      <c r="C21" s="82"/>
      <c r="D21" s="82"/>
      <c r="E21" s="1"/>
      <c r="F21" s="84" t="s">
        <v>82</v>
      </c>
      <c r="G21" s="84"/>
      <c r="H21" s="1"/>
      <c r="I21" s="1"/>
      <c r="J21" s="11"/>
      <c r="K21" s="1"/>
      <c r="L21" s="1" t="s">
        <v>45</v>
      </c>
      <c r="M21" s="1"/>
      <c r="N21" s="23"/>
      <c r="O21" s="24"/>
      <c r="P21" s="1"/>
      <c r="Q21" s="23"/>
      <c r="R21" s="24"/>
      <c r="S21" s="1"/>
    </row>
    <row r="22" spans="1:20" ht="16.5" thickBot="1" x14ac:dyDescent="0.3">
      <c r="A22" s="1"/>
      <c r="B22" s="1"/>
      <c r="C22" s="82"/>
      <c r="D22" s="82"/>
      <c r="E22" s="1"/>
      <c r="F22" s="82"/>
      <c r="G22" s="82"/>
      <c r="H22" s="1"/>
      <c r="I22" s="1"/>
      <c r="J22" s="11"/>
      <c r="K22" s="1"/>
      <c r="L22" s="1" t="s">
        <v>46</v>
      </c>
      <c r="M22" s="1"/>
      <c r="N22" s="31">
        <f>SUM(N15:N21)</f>
        <v>0</v>
      </c>
      <c r="O22" s="24"/>
      <c r="P22" s="1"/>
      <c r="Q22" s="31">
        <f>SUM(Q15:Q21)</f>
        <v>0</v>
      </c>
      <c r="R22" s="24"/>
      <c r="S22" s="10"/>
    </row>
    <row r="23" spans="1:20" ht="16.5" thickTop="1" x14ac:dyDescent="0.25">
      <c r="A23" s="1"/>
      <c r="B23" s="1"/>
      <c r="C23" s="82"/>
      <c r="D23" s="82"/>
      <c r="E23" s="1"/>
      <c r="F23" s="82"/>
      <c r="G23" s="82"/>
      <c r="H23" s="1"/>
      <c r="I23" s="1"/>
      <c r="J23" s="11"/>
      <c r="K23" s="32" t="s">
        <v>47</v>
      </c>
      <c r="M23" s="1"/>
      <c r="N23" s="1"/>
      <c r="O23" s="1"/>
      <c r="P23" s="1"/>
      <c r="Q23" s="1"/>
      <c r="R23" s="1"/>
      <c r="S23" s="1"/>
    </row>
    <row r="24" spans="1:20" x14ac:dyDescent="0.25">
      <c r="A24" s="1"/>
      <c r="B24" s="1"/>
      <c r="C24" s="82"/>
      <c r="D24" s="82"/>
      <c r="E24" s="1"/>
      <c r="F24" s="82"/>
      <c r="G24" s="82"/>
      <c r="H24" s="1"/>
      <c r="I24" s="1"/>
      <c r="J24" s="11"/>
      <c r="K24" s="32"/>
      <c r="M24" s="1"/>
      <c r="N24" s="1"/>
      <c r="O24" s="1"/>
      <c r="P24" s="1"/>
      <c r="Q24" s="33" t="s">
        <v>48</v>
      </c>
      <c r="R24" s="33"/>
      <c r="S24" s="33" t="s">
        <v>49</v>
      </c>
    </row>
    <row r="25" spans="1:20" x14ac:dyDescent="0.25">
      <c r="A25" s="1"/>
      <c r="B25" s="1"/>
      <c r="C25" s="82"/>
      <c r="D25" s="82"/>
      <c r="E25" s="1"/>
      <c r="F25" s="82"/>
      <c r="G25" s="82"/>
      <c r="H25" s="1"/>
      <c r="I25" s="1"/>
      <c r="J25" s="11"/>
      <c r="K25" s="7" t="s">
        <v>9</v>
      </c>
      <c r="L25" s="1" t="s">
        <v>50</v>
      </c>
      <c r="M25" s="1"/>
      <c r="N25" s="1"/>
      <c r="O25" s="1"/>
      <c r="P25" s="7" t="s">
        <v>27</v>
      </c>
      <c r="Q25" s="34">
        <f>F001TotalExp</f>
        <v>1026055</v>
      </c>
      <c r="R25" s="7" t="s">
        <v>27</v>
      </c>
      <c r="S25" s="34">
        <f>GBLBudgFY</f>
        <v>1026055</v>
      </c>
    </row>
    <row r="26" spans="1:20" x14ac:dyDescent="0.25">
      <c r="A26" s="1"/>
      <c r="B26" s="1"/>
      <c r="C26" s="83" t="s">
        <v>51</v>
      </c>
      <c r="D26" s="83"/>
      <c r="E26" s="35"/>
      <c r="F26" s="83" t="s">
        <v>51</v>
      </c>
      <c r="G26" s="83"/>
      <c r="H26" s="1"/>
      <c r="I26" s="1"/>
      <c r="J26" s="11"/>
      <c r="K26" s="7" t="s">
        <v>12</v>
      </c>
      <c r="L26" s="1" t="s">
        <v>52</v>
      </c>
      <c r="M26" s="1"/>
      <c r="N26" s="1"/>
      <c r="O26" s="1"/>
      <c r="P26" s="7" t="s">
        <v>27</v>
      </c>
      <c r="Q26" s="34">
        <f>F610TotalBudgFY</f>
        <v>56046</v>
      </c>
      <c r="R26" s="7" t="s">
        <v>27</v>
      </c>
      <c r="S26" s="34">
        <f>UCBLBudgFY</f>
        <v>56046</v>
      </c>
    </row>
    <row r="27" spans="1:20" x14ac:dyDescent="0.25">
      <c r="A27" s="1"/>
      <c r="B27" s="1"/>
      <c r="C27" s="1"/>
      <c r="D27" s="1"/>
      <c r="E27" s="1"/>
      <c r="F27" s="1"/>
      <c r="G27" s="1"/>
      <c r="H27" s="1"/>
      <c r="I27" s="1"/>
      <c r="J27" s="11"/>
      <c r="K27" s="36" t="s">
        <v>28</v>
      </c>
      <c r="L27" s="1" t="s">
        <v>53</v>
      </c>
      <c r="M27" s="1"/>
      <c r="N27" s="1"/>
      <c r="O27" s="1"/>
      <c r="P27" s="1"/>
      <c r="R27" s="7" t="s">
        <v>27</v>
      </c>
      <c r="S27" s="34">
        <f>TotFedProjFundBudgFY-F378BudgFY</f>
        <v>19000</v>
      </c>
    </row>
    <row r="28" spans="1:20" ht="16.5" thickBot="1" x14ac:dyDescent="0.3">
      <c r="A28" s="1"/>
      <c r="C28" s="12" t="s">
        <v>54</v>
      </c>
      <c r="D28" s="1"/>
      <c r="E28" s="1"/>
      <c r="F28" s="1"/>
      <c r="G28" s="1"/>
      <c r="H28" s="1"/>
      <c r="I28" s="1"/>
      <c r="J28" s="11"/>
      <c r="K28" s="36" t="s">
        <v>55</v>
      </c>
      <c r="L28" s="1" t="s">
        <v>56</v>
      </c>
      <c r="M28" s="1"/>
      <c r="N28" s="1"/>
      <c r="O28" s="1"/>
      <c r="P28" s="1"/>
      <c r="R28" s="7" t="s">
        <v>27</v>
      </c>
      <c r="S28" s="17">
        <f>SUM(S25+S26+S27)</f>
        <v>1101101</v>
      </c>
    </row>
    <row r="29" spans="1:20" ht="16.5" customHeight="1" thickTop="1" x14ac:dyDescent="0.25">
      <c r="A29" s="1"/>
      <c r="B29" s="4" t="s">
        <v>57</v>
      </c>
      <c r="C29" s="1" t="s">
        <v>58</v>
      </c>
      <c r="D29" s="37"/>
      <c r="F29" s="76">
        <v>44008</v>
      </c>
      <c r="G29" s="76"/>
      <c r="H29" s="38" t="s">
        <v>59</v>
      </c>
      <c r="I29" s="39"/>
      <c r="J29" s="1"/>
      <c r="K29" s="40"/>
      <c r="L29" s="1"/>
      <c r="M29" s="41"/>
      <c r="N29" s="41"/>
      <c r="O29" s="41"/>
      <c r="P29" s="41"/>
      <c r="Q29" s="10"/>
      <c r="R29" s="10"/>
      <c r="S29" s="10"/>
    </row>
    <row r="30" spans="1:20" ht="16.5" customHeight="1" x14ac:dyDescent="0.25">
      <c r="A30" s="1"/>
      <c r="B30" s="62"/>
      <c r="C30" s="62"/>
      <c r="D30" s="42"/>
      <c r="E30" s="1"/>
      <c r="F30" s="77" t="s">
        <v>60</v>
      </c>
      <c r="G30" s="77"/>
      <c r="H30" s="1"/>
      <c r="I30" s="1"/>
      <c r="J30" s="11"/>
      <c r="K30" s="43" t="s">
        <v>61</v>
      </c>
      <c r="L30" s="43"/>
      <c r="M30" s="43"/>
      <c r="N30" s="43"/>
      <c r="O30" s="43"/>
      <c r="P30" s="43"/>
      <c r="Q30" s="43"/>
      <c r="R30" s="44"/>
      <c r="S30" s="44"/>
    </row>
    <row r="31" spans="1:20" ht="14.25" customHeight="1" x14ac:dyDescent="0.25">
      <c r="A31" s="1"/>
      <c r="B31" s="1"/>
      <c r="C31" s="1"/>
      <c r="D31" s="1"/>
      <c r="E31" s="45"/>
      <c r="F31" s="46" t="str">
        <f>IF(F29="","Please enter upload by date",IF(F29&gt;=MAX(E13,E14,E15),"","Revise upload date for current submission"))</f>
        <v/>
      </c>
      <c r="G31" s="1"/>
      <c r="H31" s="45"/>
      <c r="I31" s="1"/>
      <c r="J31" s="11"/>
      <c r="K31" s="36" t="s">
        <v>9</v>
      </c>
      <c r="L31" s="12" t="s">
        <v>62</v>
      </c>
      <c r="M31" s="41"/>
      <c r="N31" s="41"/>
      <c r="O31" s="41"/>
      <c r="P31" s="78" t="str">
        <f>IF(T33=1, "", IF(OR(BudgetYearSalary=0, PriorYearSalary=0), "Average salary information is not complete", ""))</f>
        <v/>
      </c>
      <c r="Q31" s="78"/>
      <c r="R31" s="7" t="s">
        <v>27</v>
      </c>
      <c r="S31" s="13">
        <v>55739</v>
      </c>
      <c r="T31" s="47" t="str">
        <f>IF(T33=1, "", IF(OR(BudgetYearSalary=0, PriorYearSalary=0), 1/error, ""))</f>
        <v/>
      </c>
    </row>
    <row r="32" spans="1:20" ht="15.75" customHeight="1" x14ac:dyDescent="0.25">
      <c r="A32" s="1"/>
      <c r="B32" s="79"/>
      <c r="C32" s="79"/>
      <c r="D32" s="79"/>
      <c r="E32" s="1"/>
      <c r="F32" s="80"/>
      <c r="G32" s="80"/>
      <c r="H32" s="80"/>
      <c r="I32" s="1"/>
      <c r="J32" s="11"/>
      <c r="K32" s="36" t="s">
        <v>12</v>
      </c>
      <c r="L32" s="12" t="s">
        <v>63</v>
      </c>
      <c r="M32" s="1"/>
      <c r="N32" s="1"/>
      <c r="O32" s="1"/>
      <c r="P32" s="78"/>
      <c r="Q32" s="78"/>
      <c r="R32" s="7" t="s">
        <v>27</v>
      </c>
      <c r="S32" s="13">
        <v>55739</v>
      </c>
    </row>
    <row r="33" spans="1:20" x14ac:dyDescent="0.25">
      <c r="A33" s="1"/>
      <c r="B33" s="61" t="s">
        <v>64</v>
      </c>
      <c r="C33" s="61"/>
      <c r="D33" s="61"/>
      <c r="E33" s="1"/>
      <c r="F33" s="62" t="s">
        <v>65</v>
      </c>
      <c r="G33" s="62"/>
      <c r="H33" s="62"/>
      <c r="I33" s="1"/>
      <c r="J33" s="11"/>
      <c r="K33" s="36" t="s">
        <v>28</v>
      </c>
      <c r="L33" s="1" t="s">
        <v>66</v>
      </c>
      <c r="M33" s="1"/>
      <c r="N33" s="1"/>
      <c r="O33" s="1"/>
      <c r="P33" s="78"/>
      <c r="Q33" s="78"/>
      <c r="R33" s="7" t="s">
        <v>27</v>
      </c>
      <c r="S33" s="48">
        <f>BudgetYearSalary-PriorYearSalary</f>
        <v>0</v>
      </c>
      <c r="T33" s="49" t="b">
        <v>0</v>
      </c>
    </row>
    <row r="34" spans="1:20" x14ac:dyDescent="0.25">
      <c r="A34" s="1"/>
      <c r="B34" s="81" t="s">
        <v>67</v>
      </c>
      <c r="C34" s="81"/>
      <c r="D34" s="81"/>
      <c r="E34" s="1"/>
      <c r="F34" s="81" t="s">
        <v>67</v>
      </c>
      <c r="G34" s="81"/>
      <c r="H34" s="81"/>
      <c r="I34" s="1"/>
      <c r="J34" s="11"/>
      <c r="K34" s="36" t="s">
        <v>55</v>
      </c>
      <c r="L34" s="1" t="s">
        <v>68</v>
      </c>
      <c r="M34" s="1"/>
      <c r="N34" s="1"/>
      <c r="O34" s="1"/>
      <c r="P34" s="78"/>
      <c r="Q34" s="78"/>
      <c r="R34" s="7"/>
      <c r="S34" s="50">
        <f>IF(PriorYearSalary&gt;0,SalaryIncrease/PriorYearSalary,0)</f>
        <v>0</v>
      </c>
    </row>
    <row r="35" spans="1:20" ht="1.9" customHeight="1" x14ac:dyDescent="0.25">
      <c r="A35" s="1"/>
      <c r="B35" s="73"/>
      <c r="C35" s="73"/>
      <c r="D35" s="73"/>
      <c r="E35" s="1"/>
      <c r="F35" s="73"/>
      <c r="G35" s="73"/>
      <c r="H35" s="73"/>
      <c r="I35" s="1"/>
      <c r="J35" s="11"/>
      <c r="K35" s="51"/>
      <c r="L35" s="1"/>
      <c r="M35" s="1"/>
      <c r="N35" s="1"/>
      <c r="O35" s="1"/>
      <c r="P35" s="44"/>
      <c r="Q35" s="44"/>
      <c r="R35" s="44"/>
      <c r="S35" s="1"/>
    </row>
    <row r="36" spans="1:20" ht="15" customHeight="1" x14ac:dyDescent="0.25">
      <c r="A36" s="1"/>
      <c r="B36" s="61" t="s">
        <v>69</v>
      </c>
      <c r="C36" s="61"/>
      <c r="D36" s="61"/>
      <c r="E36" s="1"/>
      <c r="F36" s="62" t="s">
        <v>70</v>
      </c>
      <c r="G36" s="62"/>
      <c r="H36" s="62"/>
      <c r="I36" s="1"/>
      <c r="J36" s="11"/>
      <c r="K36" s="63" t="s">
        <v>71</v>
      </c>
      <c r="L36" s="64"/>
      <c r="M36" s="64"/>
      <c r="N36" s="64"/>
      <c r="O36" s="64"/>
      <c r="P36" s="64"/>
      <c r="Q36" s="64"/>
      <c r="R36" s="64"/>
      <c r="S36" s="65"/>
    </row>
    <row r="37" spans="1:20" ht="15" customHeight="1" x14ac:dyDescent="0.25">
      <c r="A37" s="1"/>
      <c r="B37" s="10"/>
      <c r="C37" s="10"/>
      <c r="D37" s="10"/>
      <c r="E37" s="1"/>
      <c r="F37" s="10"/>
      <c r="G37" s="10"/>
      <c r="H37" s="10"/>
      <c r="I37" s="1"/>
      <c r="J37" s="11"/>
      <c r="K37" s="66"/>
      <c r="L37" s="67"/>
      <c r="M37" s="67"/>
      <c r="N37" s="67"/>
      <c r="O37" s="67"/>
      <c r="P37" s="67"/>
      <c r="Q37" s="67"/>
      <c r="R37" s="67"/>
      <c r="S37" s="68"/>
    </row>
    <row r="38" spans="1:20" ht="15" customHeight="1" x14ac:dyDescent="0.25">
      <c r="A38" s="1"/>
      <c r="B38" s="72" t="s">
        <v>72</v>
      </c>
      <c r="C38" s="72"/>
      <c r="D38" s="73" t="s">
        <v>67</v>
      </c>
      <c r="E38" s="73"/>
      <c r="F38" s="73"/>
      <c r="G38" s="73"/>
      <c r="H38" s="1"/>
      <c r="I38" s="1"/>
      <c r="J38" s="52"/>
      <c r="K38" s="66"/>
      <c r="L38" s="67"/>
      <c r="M38" s="67"/>
      <c r="N38" s="67"/>
      <c r="O38" s="67"/>
      <c r="P38" s="67"/>
      <c r="Q38" s="67"/>
      <c r="R38" s="67"/>
      <c r="S38" s="68"/>
    </row>
    <row r="39" spans="1:20" ht="15" customHeight="1" x14ac:dyDescent="0.25">
      <c r="A39" s="6"/>
      <c r="B39" s="21"/>
      <c r="C39" s="21"/>
      <c r="D39" s="10"/>
      <c r="E39" s="10"/>
      <c r="F39" s="10"/>
      <c r="G39" s="53"/>
      <c r="H39" s="1"/>
      <c r="I39" s="54"/>
      <c r="J39" s="55"/>
      <c r="K39" s="66"/>
      <c r="L39" s="67"/>
      <c r="M39" s="67"/>
      <c r="N39" s="67"/>
      <c r="O39" s="67"/>
      <c r="P39" s="67"/>
      <c r="Q39" s="67"/>
      <c r="R39" s="67"/>
      <c r="S39" s="68"/>
    </row>
    <row r="40" spans="1:20" ht="15" customHeight="1" x14ac:dyDescent="0.25">
      <c r="A40" s="56"/>
      <c r="B40" s="1" t="s">
        <v>73</v>
      </c>
      <c r="C40" s="74">
        <v>5205682280</v>
      </c>
      <c r="D40" s="74"/>
      <c r="E40" s="1"/>
      <c r="F40" s="7" t="s">
        <v>74</v>
      </c>
      <c r="G40" s="75" t="s">
        <v>75</v>
      </c>
      <c r="H40" s="73"/>
      <c r="I40" s="54"/>
      <c r="J40" s="55"/>
      <c r="K40" s="69"/>
      <c r="L40" s="70"/>
      <c r="M40" s="70"/>
      <c r="N40" s="70"/>
      <c r="O40" s="70"/>
      <c r="P40" s="70"/>
      <c r="Q40" s="70"/>
      <c r="R40" s="70"/>
      <c r="S40" s="71"/>
    </row>
    <row r="41" spans="1:20" ht="15.75" customHeight="1" x14ac:dyDescent="0.25">
      <c r="A41" s="56"/>
      <c r="B41" s="1"/>
      <c r="C41" s="1"/>
      <c r="D41" s="1"/>
      <c r="E41" s="57"/>
      <c r="F41" s="1"/>
      <c r="G41" s="1"/>
      <c r="H41" s="1"/>
      <c r="I41" s="54"/>
      <c r="K41" s="36" t="s">
        <v>76</v>
      </c>
      <c r="L41" s="1" t="s">
        <v>77</v>
      </c>
      <c r="M41" s="1"/>
      <c r="N41" s="1"/>
      <c r="O41" s="44"/>
      <c r="P41" s="44"/>
      <c r="Q41" s="1"/>
      <c r="R41" s="7" t="s">
        <v>27</v>
      </c>
      <c r="S41" s="13">
        <v>56049</v>
      </c>
    </row>
    <row r="42" spans="1:20" x14ac:dyDescent="0.25">
      <c r="A42" s="58"/>
      <c r="B42" s="1"/>
      <c r="C42" s="1"/>
      <c r="D42" s="1"/>
      <c r="E42" s="57"/>
      <c r="F42" s="1"/>
      <c r="G42" s="1"/>
      <c r="H42" s="1"/>
      <c r="K42" s="36" t="s">
        <v>78</v>
      </c>
      <c r="L42" s="1" t="s">
        <v>79</v>
      </c>
      <c r="R42" s="7" t="s">
        <v>27</v>
      </c>
      <c r="S42" s="50">
        <f>IF((BudgetYearSalary-FY2018Salary)&gt;0, (BudgetYearSalary-FY2018Salary)/FY2018Salary, 0)</f>
        <v>0</v>
      </c>
    </row>
    <row r="43" spans="1:20" ht="6.75" customHeight="1" x14ac:dyDescent="0.25">
      <c r="B43" s="6"/>
      <c r="C43" s="57"/>
      <c r="D43" s="57"/>
      <c r="E43" s="59"/>
      <c r="F43" s="57"/>
      <c r="G43" s="57"/>
      <c r="H43" s="57"/>
    </row>
    <row r="44" spans="1:20" x14ac:dyDescent="0.25">
      <c r="E44" s="59"/>
      <c r="F44" s="59"/>
      <c r="G44" s="59"/>
      <c r="H44" s="59"/>
    </row>
    <row r="45" spans="1:20" x14ac:dyDescent="0.25">
      <c r="E45" s="58"/>
      <c r="F45" s="59"/>
      <c r="G45" s="59"/>
      <c r="H45" s="59"/>
    </row>
    <row r="56" spans="2:2" x14ac:dyDescent="0.25">
      <c r="B56" s="60"/>
    </row>
  </sheetData>
  <mergeCells count="49">
    <mergeCell ref="A6:I6"/>
    <mergeCell ref="O6:S7"/>
    <mergeCell ref="C1:F1"/>
    <mergeCell ref="H1:K1"/>
    <mergeCell ref="A4:I4"/>
    <mergeCell ref="O4:P4"/>
    <mergeCell ref="A5:I5"/>
    <mergeCell ref="C20:D20"/>
    <mergeCell ref="F20:G20"/>
    <mergeCell ref="C8:G8"/>
    <mergeCell ref="C9:G9"/>
    <mergeCell ref="O9:S10"/>
    <mergeCell ref="A10:I11"/>
    <mergeCell ref="A12:I12"/>
    <mergeCell ref="E13:F13"/>
    <mergeCell ref="E14:F14"/>
    <mergeCell ref="E15:F15"/>
    <mergeCell ref="E16:F16"/>
    <mergeCell ref="C19:D19"/>
    <mergeCell ref="F19:G19"/>
    <mergeCell ref="C21:D21"/>
    <mergeCell ref="F21:G21"/>
    <mergeCell ref="C22:D22"/>
    <mergeCell ref="F22:G22"/>
    <mergeCell ref="C23:D23"/>
    <mergeCell ref="F23:G23"/>
    <mergeCell ref="C24:D24"/>
    <mergeCell ref="F24:G24"/>
    <mergeCell ref="C25:D25"/>
    <mergeCell ref="F25:G25"/>
    <mergeCell ref="C26:D26"/>
    <mergeCell ref="F26:G26"/>
    <mergeCell ref="F29:G29"/>
    <mergeCell ref="B30:C30"/>
    <mergeCell ref="F30:G30"/>
    <mergeCell ref="P31:Q34"/>
    <mergeCell ref="B32:D32"/>
    <mergeCell ref="F32:H32"/>
    <mergeCell ref="B33:D33"/>
    <mergeCell ref="F33:H33"/>
    <mergeCell ref="B34:D35"/>
    <mergeCell ref="F34:H35"/>
    <mergeCell ref="B36:D36"/>
    <mergeCell ref="F36:H36"/>
    <mergeCell ref="K36:S40"/>
    <mergeCell ref="B38:C38"/>
    <mergeCell ref="D38:G38"/>
    <mergeCell ref="C40:D40"/>
    <mergeCell ref="G40:H40"/>
  </mergeCells>
  <dataValidations count="6">
    <dataValidation type="date" operator="greaterThanOrEqual" allowBlank="1" showInputMessage="1" showErrorMessage="1" errorTitle="Date" error="Enter a Valid Date_x000a_MM/DD/YYYY" sqref="F29:G29 JB29:JC29 SX29:SY29 ACT29:ACU29 AMP29:AMQ29 AWL29:AWM29 BGH29:BGI29 BQD29:BQE29 BZZ29:CAA29 CJV29:CJW29 CTR29:CTS29 DDN29:DDO29 DNJ29:DNK29 DXF29:DXG29 EHB29:EHC29 EQX29:EQY29 FAT29:FAU29 FKP29:FKQ29 FUL29:FUM29 GEH29:GEI29 GOD29:GOE29 GXZ29:GYA29 HHV29:HHW29 HRR29:HRS29 IBN29:IBO29 ILJ29:ILK29 IVF29:IVG29 JFB29:JFC29 JOX29:JOY29 JYT29:JYU29 KIP29:KIQ29 KSL29:KSM29 LCH29:LCI29 LMD29:LME29 LVZ29:LWA29 MFV29:MFW29 MPR29:MPS29 MZN29:MZO29 NJJ29:NJK29 NTF29:NTG29 ODB29:ODC29 OMX29:OMY29 OWT29:OWU29 PGP29:PGQ29 PQL29:PQM29 QAH29:QAI29 QKD29:QKE29 QTZ29:QUA29 RDV29:RDW29 RNR29:RNS29 RXN29:RXO29 SHJ29:SHK29 SRF29:SRG29 TBB29:TBC29 TKX29:TKY29 TUT29:TUU29 UEP29:UEQ29 UOL29:UOM29 UYH29:UYI29 VID29:VIE29 VRZ29:VSA29 WBV29:WBW29 WLR29:WLS29 WVN29:WVO29 F65565:G65565 JB65565:JC65565 SX65565:SY65565 ACT65565:ACU65565 AMP65565:AMQ65565 AWL65565:AWM65565 BGH65565:BGI65565 BQD65565:BQE65565 BZZ65565:CAA65565 CJV65565:CJW65565 CTR65565:CTS65565 DDN65565:DDO65565 DNJ65565:DNK65565 DXF65565:DXG65565 EHB65565:EHC65565 EQX65565:EQY65565 FAT65565:FAU65565 FKP65565:FKQ65565 FUL65565:FUM65565 GEH65565:GEI65565 GOD65565:GOE65565 GXZ65565:GYA65565 HHV65565:HHW65565 HRR65565:HRS65565 IBN65565:IBO65565 ILJ65565:ILK65565 IVF65565:IVG65565 JFB65565:JFC65565 JOX65565:JOY65565 JYT65565:JYU65565 KIP65565:KIQ65565 KSL65565:KSM65565 LCH65565:LCI65565 LMD65565:LME65565 LVZ65565:LWA65565 MFV65565:MFW65565 MPR65565:MPS65565 MZN65565:MZO65565 NJJ65565:NJK65565 NTF65565:NTG65565 ODB65565:ODC65565 OMX65565:OMY65565 OWT65565:OWU65565 PGP65565:PGQ65565 PQL65565:PQM65565 QAH65565:QAI65565 QKD65565:QKE65565 QTZ65565:QUA65565 RDV65565:RDW65565 RNR65565:RNS65565 RXN65565:RXO65565 SHJ65565:SHK65565 SRF65565:SRG65565 TBB65565:TBC65565 TKX65565:TKY65565 TUT65565:TUU65565 UEP65565:UEQ65565 UOL65565:UOM65565 UYH65565:UYI65565 VID65565:VIE65565 VRZ65565:VSA65565 WBV65565:WBW65565 WLR65565:WLS65565 WVN65565:WVO65565 F131101:G131101 JB131101:JC131101 SX131101:SY131101 ACT131101:ACU131101 AMP131101:AMQ131101 AWL131101:AWM131101 BGH131101:BGI131101 BQD131101:BQE131101 BZZ131101:CAA131101 CJV131101:CJW131101 CTR131101:CTS131101 DDN131101:DDO131101 DNJ131101:DNK131101 DXF131101:DXG131101 EHB131101:EHC131101 EQX131101:EQY131101 FAT131101:FAU131101 FKP131101:FKQ131101 FUL131101:FUM131101 GEH131101:GEI131101 GOD131101:GOE131101 GXZ131101:GYA131101 HHV131101:HHW131101 HRR131101:HRS131101 IBN131101:IBO131101 ILJ131101:ILK131101 IVF131101:IVG131101 JFB131101:JFC131101 JOX131101:JOY131101 JYT131101:JYU131101 KIP131101:KIQ131101 KSL131101:KSM131101 LCH131101:LCI131101 LMD131101:LME131101 LVZ131101:LWA131101 MFV131101:MFW131101 MPR131101:MPS131101 MZN131101:MZO131101 NJJ131101:NJK131101 NTF131101:NTG131101 ODB131101:ODC131101 OMX131101:OMY131101 OWT131101:OWU131101 PGP131101:PGQ131101 PQL131101:PQM131101 QAH131101:QAI131101 QKD131101:QKE131101 QTZ131101:QUA131101 RDV131101:RDW131101 RNR131101:RNS131101 RXN131101:RXO131101 SHJ131101:SHK131101 SRF131101:SRG131101 TBB131101:TBC131101 TKX131101:TKY131101 TUT131101:TUU131101 UEP131101:UEQ131101 UOL131101:UOM131101 UYH131101:UYI131101 VID131101:VIE131101 VRZ131101:VSA131101 WBV131101:WBW131101 WLR131101:WLS131101 WVN131101:WVO131101 F196637:G196637 JB196637:JC196637 SX196637:SY196637 ACT196637:ACU196637 AMP196637:AMQ196637 AWL196637:AWM196637 BGH196637:BGI196637 BQD196637:BQE196637 BZZ196637:CAA196637 CJV196637:CJW196637 CTR196637:CTS196637 DDN196637:DDO196637 DNJ196637:DNK196637 DXF196637:DXG196637 EHB196637:EHC196637 EQX196637:EQY196637 FAT196637:FAU196637 FKP196637:FKQ196637 FUL196637:FUM196637 GEH196637:GEI196637 GOD196637:GOE196637 GXZ196637:GYA196637 HHV196637:HHW196637 HRR196637:HRS196637 IBN196637:IBO196637 ILJ196637:ILK196637 IVF196637:IVG196637 JFB196637:JFC196637 JOX196637:JOY196637 JYT196637:JYU196637 KIP196637:KIQ196637 KSL196637:KSM196637 LCH196637:LCI196637 LMD196637:LME196637 LVZ196637:LWA196637 MFV196637:MFW196637 MPR196637:MPS196637 MZN196637:MZO196637 NJJ196637:NJK196637 NTF196637:NTG196637 ODB196637:ODC196637 OMX196637:OMY196637 OWT196637:OWU196637 PGP196637:PGQ196637 PQL196637:PQM196637 QAH196637:QAI196637 QKD196637:QKE196637 QTZ196637:QUA196637 RDV196637:RDW196637 RNR196637:RNS196637 RXN196637:RXO196637 SHJ196637:SHK196637 SRF196637:SRG196637 TBB196637:TBC196637 TKX196637:TKY196637 TUT196637:TUU196637 UEP196637:UEQ196637 UOL196637:UOM196637 UYH196637:UYI196637 VID196637:VIE196637 VRZ196637:VSA196637 WBV196637:WBW196637 WLR196637:WLS196637 WVN196637:WVO196637 F262173:G262173 JB262173:JC262173 SX262173:SY262173 ACT262173:ACU262173 AMP262173:AMQ262173 AWL262173:AWM262173 BGH262173:BGI262173 BQD262173:BQE262173 BZZ262173:CAA262173 CJV262173:CJW262173 CTR262173:CTS262173 DDN262173:DDO262173 DNJ262173:DNK262173 DXF262173:DXG262173 EHB262173:EHC262173 EQX262173:EQY262173 FAT262173:FAU262173 FKP262173:FKQ262173 FUL262173:FUM262173 GEH262173:GEI262173 GOD262173:GOE262173 GXZ262173:GYA262173 HHV262173:HHW262173 HRR262173:HRS262173 IBN262173:IBO262173 ILJ262173:ILK262173 IVF262173:IVG262173 JFB262173:JFC262173 JOX262173:JOY262173 JYT262173:JYU262173 KIP262173:KIQ262173 KSL262173:KSM262173 LCH262173:LCI262173 LMD262173:LME262173 LVZ262173:LWA262173 MFV262173:MFW262173 MPR262173:MPS262173 MZN262173:MZO262173 NJJ262173:NJK262173 NTF262173:NTG262173 ODB262173:ODC262173 OMX262173:OMY262173 OWT262173:OWU262173 PGP262173:PGQ262173 PQL262173:PQM262173 QAH262173:QAI262173 QKD262173:QKE262173 QTZ262173:QUA262173 RDV262173:RDW262173 RNR262173:RNS262173 RXN262173:RXO262173 SHJ262173:SHK262173 SRF262173:SRG262173 TBB262173:TBC262173 TKX262173:TKY262173 TUT262173:TUU262173 UEP262173:UEQ262173 UOL262173:UOM262173 UYH262173:UYI262173 VID262173:VIE262173 VRZ262173:VSA262173 WBV262173:WBW262173 WLR262173:WLS262173 WVN262173:WVO262173 F327709:G327709 JB327709:JC327709 SX327709:SY327709 ACT327709:ACU327709 AMP327709:AMQ327709 AWL327709:AWM327709 BGH327709:BGI327709 BQD327709:BQE327709 BZZ327709:CAA327709 CJV327709:CJW327709 CTR327709:CTS327709 DDN327709:DDO327709 DNJ327709:DNK327709 DXF327709:DXG327709 EHB327709:EHC327709 EQX327709:EQY327709 FAT327709:FAU327709 FKP327709:FKQ327709 FUL327709:FUM327709 GEH327709:GEI327709 GOD327709:GOE327709 GXZ327709:GYA327709 HHV327709:HHW327709 HRR327709:HRS327709 IBN327709:IBO327709 ILJ327709:ILK327709 IVF327709:IVG327709 JFB327709:JFC327709 JOX327709:JOY327709 JYT327709:JYU327709 KIP327709:KIQ327709 KSL327709:KSM327709 LCH327709:LCI327709 LMD327709:LME327709 LVZ327709:LWA327709 MFV327709:MFW327709 MPR327709:MPS327709 MZN327709:MZO327709 NJJ327709:NJK327709 NTF327709:NTG327709 ODB327709:ODC327709 OMX327709:OMY327709 OWT327709:OWU327709 PGP327709:PGQ327709 PQL327709:PQM327709 QAH327709:QAI327709 QKD327709:QKE327709 QTZ327709:QUA327709 RDV327709:RDW327709 RNR327709:RNS327709 RXN327709:RXO327709 SHJ327709:SHK327709 SRF327709:SRG327709 TBB327709:TBC327709 TKX327709:TKY327709 TUT327709:TUU327709 UEP327709:UEQ327709 UOL327709:UOM327709 UYH327709:UYI327709 VID327709:VIE327709 VRZ327709:VSA327709 WBV327709:WBW327709 WLR327709:WLS327709 WVN327709:WVO327709 F393245:G393245 JB393245:JC393245 SX393245:SY393245 ACT393245:ACU393245 AMP393245:AMQ393245 AWL393245:AWM393245 BGH393245:BGI393245 BQD393245:BQE393245 BZZ393245:CAA393245 CJV393245:CJW393245 CTR393245:CTS393245 DDN393245:DDO393245 DNJ393245:DNK393245 DXF393245:DXG393245 EHB393245:EHC393245 EQX393245:EQY393245 FAT393245:FAU393245 FKP393245:FKQ393245 FUL393245:FUM393245 GEH393245:GEI393245 GOD393245:GOE393245 GXZ393245:GYA393245 HHV393245:HHW393245 HRR393245:HRS393245 IBN393245:IBO393245 ILJ393245:ILK393245 IVF393245:IVG393245 JFB393245:JFC393245 JOX393245:JOY393245 JYT393245:JYU393245 KIP393245:KIQ393245 KSL393245:KSM393245 LCH393245:LCI393245 LMD393245:LME393245 LVZ393245:LWA393245 MFV393245:MFW393245 MPR393245:MPS393245 MZN393245:MZO393245 NJJ393245:NJK393245 NTF393245:NTG393245 ODB393245:ODC393245 OMX393245:OMY393245 OWT393245:OWU393245 PGP393245:PGQ393245 PQL393245:PQM393245 QAH393245:QAI393245 QKD393245:QKE393245 QTZ393245:QUA393245 RDV393245:RDW393245 RNR393245:RNS393245 RXN393245:RXO393245 SHJ393245:SHK393245 SRF393245:SRG393245 TBB393245:TBC393245 TKX393245:TKY393245 TUT393245:TUU393245 UEP393245:UEQ393245 UOL393245:UOM393245 UYH393245:UYI393245 VID393245:VIE393245 VRZ393245:VSA393245 WBV393245:WBW393245 WLR393245:WLS393245 WVN393245:WVO393245 F458781:G458781 JB458781:JC458781 SX458781:SY458781 ACT458781:ACU458781 AMP458781:AMQ458781 AWL458781:AWM458781 BGH458781:BGI458781 BQD458781:BQE458781 BZZ458781:CAA458781 CJV458781:CJW458781 CTR458781:CTS458781 DDN458781:DDO458781 DNJ458781:DNK458781 DXF458781:DXG458781 EHB458781:EHC458781 EQX458781:EQY458781 FAT458781:FAU458781 FKP458781:FKQ458781 FUL458781:FUM458781 GEH458781:GEI458781 GOD458781:GOE458781 GXZ458781:GYA458781 HHV458781:HHW458781 HRR458781:HRS458781 IBN458781:IBO458781 ILJ458781:ILK458781 IVF458781:IVG458781 JFB458781:JFC458781 JOX458781:JOY458781 JYT458781:JYU458781 KIP458781:KIQ458781 KSL458781:KSM458781 LCH458781:LCI458781 LMD458781:LME458781 LVZ458781:LWA458781 MFV458781:MFW458781 MPR458781:MPS458781 MZN458781:MZO458781 NJJ458781:NJK458781 NTF458781:NTG458781 ODB458781:ODC458781 OMX458781:OMY458781 OWT458781:OWU458781 PGP458781:PGQ458781 PQL458781:PQM458781 QAH458781:QAI458781 QKD458781:QKE458781 QTZ458781:QUA458781 RDV458781:RDW458781 RNR458781:RNS458781 RXN458781:RXO458781 SHJ458781:SHK458781 SRF458781:SRG458781 TBB458781:TBC458781 TKX458781:TKY458781 TUT458781:TUU458781 UEP458781:UEQ458781 UOL458781:UOM458781 UYH458781:UYI458781 VID458781:VIE458781 VRZ458781:VSA458781 WBV458781:WBW458781 WLR458781:WLS458781 WVN458781:WVO458781 F524317:G524317 JB524317:JC524317 SX524317:SY524317 ACT524317:ACU524317 AMP524317:AMQ524317 AWL524317:AWM524317 BGH524317:BGI524317 BQD524317:BQE524317 BZZ524317:CAA524317 CJV524317:CJW524317 CTR524317:CTS524317 DDN524317:DDO524317 DNJ524317:DNK524317 DXF524317:DXG524317 EHB524317:EHC524317 EQX524317:EQY524317 FAT524317:FAU524317 FKP524317:FKQ524317 FUL524317:FUM524317 GEH524317:GEI524317 GOD524317:GOE524317 GXZ524317:GYA524317 HHV524317:HHW524317 HRR524317:HRS524317 IBN524317:IBO524317 ILJ524317:ILK524317 IVF524317:IVG524317 JFB524317:JFC524317 JOX524317:JOY524317 JYT524317:JYU524317 KIP524317:KIQ524317 KSL524317:KSM524317 LCH524317:LCI524317 LMD524317:LME524317 LVZ524317:LWA524317 MFV524317:MFW524317 MPR524317:MPS524317 MZN524317:MZO524317 NJJ524317:NJK524317 NTF524317:NTG524317 ODB524317:ODC524317 OMX524317:OMY524317 OWT524317:OWU524317 PGP524317:PGQ524317 PQL524317:PQM524317 QAH524317:QAI524317 QKD524317:QKE524317 QTZ524317:QUA524317 RDV524317:RDW524317 RNR524317:RNS524317 RXN524317:RXO524317 SHJ524317:SHK524317 SRF524317:SRG524317 TBB524317:TBC524317 TKX524317:TKY524317 TUT524317:TUU524317 UEP524317:UEQ524317 UOL524317:UOM524317 UYH524317:UYI524317 VID524317:VIE524317 VRZ524317:VSA524317 WBV524317:WBW524317 WLR524317:WLS524317 WVN524317:WVO524317 F589853:G589853 JB589853:JC589853 SX589853:SY589853 ACT589853:ACU589853 AMP589853:AMQ589853 AWL589853:AWM589853 BGH589853:BGI589853 BQD589853:BQE589853 BZZ589853:CAA589853 CJV589853:CJW589853 CTR589853:CTS589853 DDN589853:DDO589853 DNJ589853:DNK589853 DXF589853:DXG589853 EHB589853:EHC589853 EQX589853:EQY589853 FAT589853:FAU589853 FKP589853:FKQ589853 FUL589853:FUM589853 GEH589853:GEI589853 GOD589853:GOE589853 GXZ589853:GYA589853 HHV589853:HHW589853 HRR589853:HRS589853 IBN589853:IBO589853 ILJ589853:ILK589853 IVF589853:IVG589853 JFB589853:JFC589853 JOX589853:JOY589853 JYT589853:JYU589853 KIP589853:KIQ589853 KSL589853:KSM589853 LCH589853:LCI589853 LMD589853:LME589853 LVZ589853:LWA589853 MFV589853:MFW589853 MPR589853:MPS589853 MZN589853:MZO589853 NJJ589853:NJK589853 NTF589853:NTG589853 ODB589853:ODC589853 OMX589853:OMY589853 OWT589853:OWU589853 PGP589853:PGQ589853 PQL589853:PQM589853 QAH589853:QAI589853 QKD589853:QKE589853 QTZ589853:QUA589853 RDV589853:RDW589853 RNR589853:RNS589853 RXN589853:RXO589853 SHJ589853:SHK589853 SRF589853:SRG589853 TBB589853:TBC589853 TKX589853:TKY589853 TUT589853:TUU589853 UEP589853:UEQ589853 UOL589853:UOM589853 UYH589853:UYI589853 VID589853:VIE589853 VRZ589853:VSA589853 WBV589853:WBW589853 WLR589853:WLS589853 WVN589853:WVO589853 F655389:G655389 JB655389:JC655389 SX655389:SY655389 ACT655389:ACU655389 AMP655389:AMQ655389 AWL655389:AWM655389 BGH655389:BGI655389 BQD655389:BQE655389 BZZ655389:CAA655389 CJV655389:CJW655389 CTR655389:CTS655389 DDN655389:DDO655389 DNJ655389:DNK655389 DXF655389:DXG655389 EHB655389:EHC655389 EQX655389:EQY655389 FAT655389:FAU655389 FKP655389:FKQ655389 FUL655389:FUM655389 GEH655389:GEI655389 GOD655389:GOE655389 GXZ655389:GYA655389 HHV655389:HHW655389 HRR655389:HRS655389 IBN655389:IBO655389 ILJ655389:ILK655389 IVF655389:IVG655389 JFB655389:JFC655389 JOX655389:JOY655389 JYT655389:JYU655389 KIP655389:KIQ655389 KSL655389:KSM655389 LCH655389:LCI655389 LMD655389:LME655389 LVZ655389:LWA655389 MFV655389:MFW655389 MPR655389:MPS655389 MZN655389:MZO655389 NJJ655389:NJK655389 NTF655389:NTG655389 ODB655389:ODC655389 OMX655389:OMY655389 OWT655389:OWU655389 PGP655389:PGQ655389 PQL655389:PQM655389 QAH655389:QAI655389 QKD655389:QKE655389 QTZ655389:QUA655389 RDV655389:RDW655389 RNR655389:RNS655389 RXN655389:RXO655389 SHJ655389:SHK655389 SRF655389:SRG655389 TBB655389:TBC655389 TKX655389:TKY655389 TUT655389:TUU655389 UEP655389:UEQ655389 UOL655389:UOM655389 UYH655389:UYI655389 VID655389:VIE655389 VRZ655389:VSA655389 WBV655389:WBW655389 WLR655389:WLS655389 WVN655389:WVO655389 F720925:G720925 JB720925:JC720925 SX720925:SY720925 ACT720925:ACU720925 AMP720925:AMQ720925 AWL720925:AWM720925 BGH720925:BGI720925 BQD720925:BQE720925 BZZ720925:CAA720925 CJV720925:CJW720925 CTR720925:CTS720925 DDN720925:DDO720925 DNJ720925:DNK720925 DXF720925:DXG720925 EHB720925:EHC720925 EQX720925:EQY720925 FAT720925:FAU720925 FKP720925:FKQ720925 FUL720925:FUM720925 GEH720925:GEI720925 GOD720925:GOE720925 GXZ720925:GYA720925 HHV720925:HHW720925 HRR720925:HRS720925 IBN720925:IBO720925 ILJ720925:ILK720925 IVF720925:IVG720925 JFB720925:JFC720925 JOX720925:JOY720925 JYT720925:JYU720925 KIP720925:KIQ720925 KSL720925:KSM720925 LCH720925:LCI720925 LMD720925:LME720925 LVZ720925:LWA720925 MFV720925:MFW720925 MPR720925:MPS720925 MZN720925:MZO720925 NJJ720925:NJK720925 NTF720925:NTG720925 ODB720925:ODC720925 OMX720925:OMY720925 OWT720925:OWU720925 PGP720925:PGQ720925 PQL720925:PQM720925 QAH720925:QAI720925 QKD720925:QKE720925 QTZ720925:QUA720925 RDV720925:RDW720925 RNR720925:RNS720925 RXN720925:RXO720925 SHJ720925:SHK720925 SRF720925:SRG720925 TBB720925:TBC720925 TKX720925:TKY720925 TUT720925:TUU720925 UEP720925:UEQ720925 UOL720925:UOM720925 UYH720925:UYI720925 VID720925:VIE720925 VRZ720925:VSA720925 WBV720925:WBW720925 WLR720925:WLS720925 WVN720925:WVO720925 F786461:G786461 JB786461:JC786461 SX786461:SY786461 ACT786461:ACU786461 AMP786461:AMQ786461 AWL786461:AWM786461 BGH786461:BGI786461 BQD786461:BQE786461 BZZ786461:CAA786461 CJV786461:CJW786461 CTR786461:CTS786461 DDN786461:DDO786461 DNJ786461:DNK786461 DXF786461:DXG786461 EHB786461:EHC786461 EQX786461:EQY786461 FAT786461:FAU786461 FKP786461:FKQ786461 FUL786461:FUM786461 GEH786461:GEI786461 GOD786461:GOE786461 GXZ786461:GYA786461 HHV786461:HHW786461 HRR786461:HRS786461 IBN786461:IBO786461 ILJ786461:ILK786461 IVF786461:IVG786461 JFB786461:JFC786461 JOX786461:JOY786461 JYT786461:JYU786461 KIP786461:KIQ786461 KSL786461:KSM786461 LCH786461:LCI786461 LMD786461:LME786461 LVZ786461:LWA786461 MFV786461:MFW786461 MPR786461:MPS786461 MZN786461:MZO786461 NJJ786461:NJK786461 NTF786461:NTG786461 ODB786461:ODC786461 OMX786461:OMY786461 OWT786461:OWU786461 PGP786461:PGQ786461 PQL786461:PQM786461 QAH786461:QAI786461 QKD786461:QKE786461 QTZ786461:QUA786461 RDV786461:RDW786461 RNR786461:RNS786461 RXN786461:RXO786461 SHJ786461:SHK786461 SRF786461:SRG786461 TBB786461:TBC786461 TKX786461:TKY786461 TUT786461:TUU786461 UEP786461:UEQ786461 UOL786461:UOM786461 UYH786461:UYI786461 VID786461:VIE786461 VRZ786461:VSA786461 WBV786461:WBW786461 WLR786461:WLS786461 WVN786461:WVO786461 F851997:G851997 JB851997:JC851997 SX851997:SY851997 ACT851997:ACU851997 AMP851997:AMQ851997 AWL851997:AWM851997 BGH851997:BGI851997 BQD851997:BQE851997 BZZ851997:CAA851997 CJV851997:CJW851997 CTR851997:CTS851997 DDN851997:DDO851997 DNJ851997:DNK851997 DXF851997:DXG851997 EHB851997:EHC851997 EQX851997:EQY851997 FAT851997:FAU851997 FKP851997:FKQ851997 FUL851997:FUM851997 GEH851997:GEI851997 GOD851997:GOE851997 GXZ851997:GYA851997 HHV851997:HHW851997 HRR851997:HRS851997 IBN851997:IBO851997 ILJ851997:ILK851997 IVF851997:IVG851997 JFB851997:JFC851997 JOX851997:JOY851997 JYT851997:JYU851997 KIP851997:KIQ851997 KSL851997:KSM851997 LCH851997:LCI851997 LMD851997:LME851997 LVZ851997:LWA851997 MFV851997:MFW851997 MPR851997:MPS851997 MZN851997:MZO851997 NJJ851997:NJK851997 NTF851997:NTG851997 ODB851997:ODC851997 OMX851997:OMY851997 OWT851997:OWU851997 PGP851997:PGQ851997 PQL851997:PQM851997 QAH851997:QAI851997 QKD851997:QKE851997 QTZ851997:QUA851997 RDV851997:RDW851997 RNR851997:RNS851997 RXN851997:RXO851997 SHJ851997:SHK851997 SRF851997:SRG851997 TBB851997:TBC851997 TKX851997:TKY851997 TUT851997:TUU851997 UEP851997:UEQ851997 UOL851997:UOM851997 UYH851997:UYI851997 VID851997:VIE851997 VRZ851997:VSA851997 WBV851997:WBW851997 WLR851997:WLS851997 WVN851997:WVO851997 F917533:G917533 JB917533:JC917533 SX917533:SY917533 ACT917533:ACU917533 AMP917533:AMQ917533 AWL917533:AWM917533 BGH917533:BGI917533 BQD917533:BQE917533 BZZ917533:CAA917533 CJV917533:CJW917533 CTR917533:CTS917533 DDN917533:DDO917533 DNJ917533:DNK917533 DXF917533:DXG917533 EHB917533:EHC917533 EQX917533:EQY917533 FAT917533:FAU917533 FKP917533:FKQ917533 FUL917533:FUM917533 GEH917533:GEI917533 GOD917533:GOE917533 GXZ917533:GYA917533 HHV917533:HHW917533 HRR917533:HRS917533 IBN917533:IBO917533 ILJ917533:ILK917533 IVF917533:IVG917533 JFB917533:JFC917533 JOX917533:JOY917533 JYT917533:JYU917533 KIP917533:KIQ917533 KSL917533:KSM917533 LCH917533:LCI917533 LMD917533:LME917533 LVZ917533:LWA917533 MFV917533:MFW917533 MPR917533:MPS917533 MZN917533:MZO917533 NJJ917533:NJK917533 NTF917533:NTG917533 ODB917533:ODC917533 OMX917533:OMY917533 OWT917533:OWU917533 PGP917533:PGQ917533 PQL917533:PQM917533 QAH917533:QAI917533 QKD917533:QKE917533 QTZ917533:QUA917533 RDV917533:RDW917533 RNR917533:RNS917533 RXN917533:RXO917533 SHJ917533:SHK917533 SRF917533:SRG917533 TBB917533:TBC917533 TKX917533:TKY917533 TUT917533:TUU917533 UEP917533:UEQ917533 UOL917533:UOM917533 UYH917533:UYI917533 VID917533:VIE917533 VRZ917533:VSA917533 WBV917533:WBW917533 WLR917533:WLS917533 WVN917533:WVO917533 F983069:G983069 JB983069:JC983069 SX983069:SY983069 ACT983069:ACU983069 AMP983069:AMQ983069 AWL983069:AWM983069 BGH983069:BGI983069 BQD983069:BQE983069 BZZ983069:CAA983069 CJV983069:CJW983069 CTR983069:CTS983069 DDN983069:DDO983069 DNJ983069:DNK983069 DXF983069:DXG983069 EHB983069:EHC983069 EQX983069:EQY983069 FAT983069:FAU983069 FKP983069:FKQ983069 FUL983069:FUM983069 GEH983069:GEI983069 GOD983069:GOE983069 GXZ983069:GYA983069 HHV983069:HHW983069 HRR983069:HRS983069 IBN983069:IBO983069 ILJ983069:ILK983069 IVF983069:IVG983069 JFB983069:JFC983069 JOX983069:JOY983069 JYT983069:JYU983069 KIP983069:KIQ983069 KSL983069:KSM983069 LCH983069:LCI983069 LMD983069:LME983069 LVZ983069:LWA983069 MFV983069:MFW983069 MPR983069:MPS983069 MZN983069:MZO983069 NJJ983069:NJK983069 NTF983069:NTG983069 ODB983069:ODC983069 OMX983069:OMY983069 OWT983069:OWU983069 PGP983069:PGQ983069 PQL983069:PQM983069 QAH983069:QAI983069 QKD983069:QKE983069 QTZ983069:QUA983069 RDV983069:RDW983069 RNR983069:RNS983069 RXN983069:RXO983069 SHJ983069:SHK983069 SRF983069:SRG983069 TBB983069:TBC983069 TKX983069:TKY983069 TUT983069:TUU983069 UEP983069:UEQ983069 UOL983069:UOM983069 UYH983069:UYI983069 VID983069:VIE983069 VRZ983069:VSA983069 WBV983069:WBW983069 WLR983069:WLS983069 WVN983069:WVO983069" xr:uid="{BDA09FA8-99E9-440B-B91B-D30A26A0D27D}">
      <formula1>43241</formula1>
    </dataValidation>
    <dataValidation type="date" operator="greaterThanOrEqual" allowBlank="1" showInputMessage="1" showErrorMessage="1" errorTitle="Date" error="Enter a Valid Date_x000a_MM/DD/YYYY" promptTitle="Enter Date as" prompt="MM/DD/YYYY" sqref="E13:F13 JA13:JB13 SW13:SX13 ACS13:ACT13 AMO13:AMP13 AWK13:AWL13 BGG13:BGH13 BQC13:BQD13 BZY13:BZZ13 CJU13:CJV13 CTQ13:CTR13 DDM13:DDN13 DNI13:DNJ13 DXE13:DXF13 EHA13:EHB13 EQW13:EQX13 FAS13:FAT13 FKO13:FKP13 FUK13:FUL13 GEG13:GEH13 GOC13:GOD13 GXY13:GXZ13 HHU13:HHV13 HRQ13:HRR13 IBM13:IBN13 ILI13:ILJ13 IVE13:IVF13 JFA13:JFB13 JOW13:JOX13 JYS13:JYT13 KIO13:KIP13 KSK13:KSL13 LCG13:LCH13 LMC13:LMD13 LVY13:LVZ13 MFU13:MFV13 MPQ13:MPR13 MZM13:MZN13 NJI13:NJJ13 NTE13:NTF13 ODA13:ODB13 OMW13:OMX13 OWS13:OWT13 PGO13:PGP13 PQK13:PQL13 QAG13:QAH13 QKC13:QKD13 QTY13:QTZ13 RDU13:RDV13 RNQ13:RNR13 RXM13:RXN13 SHI13:SHJ13 SRE13:SRF13 TBA13:TBB13 TKW13:TKX13 TUS13:TUT13 UEO13:UEP13 UOK13:UOL13 UYG13:UYH13 VIC13:VID13 VRY13:VRZ13 WBU13:WBV13 WLQ13:WLR13 WVM13:WVN13 E65549:F65549 JA65549:JB65549 SW65549:SX65549 ACS65549:ACT65549 AMO65549:AMP65549 AWK65549:AWL65549 BGG65549:BGH65549 BQC65549:BQD65549 BZY65549:BZZ65549 CJU65549:CJV65549 CTQ65549:CTR65549 DDM65549:DDN65549 DNI65549:DNJ65549 DXE65549:DXF65549 EHA65549:EHB65549 EQW65549:EQX65549 FAS65549:FAT65549 FKO65549:FKP65549 FUK65549:FUL65549 GEG65549:GEH65549 GOC65549:GOD65549 GXY65549:GXZ65549 HHU65549:HHV65549 HRQ65549:HRR65549 IBM65549:IBN65549 ILI65549:ILJ65549 IVE65549:IVF65549 JFA65549:JFB65549 JOW65549:JOX65549 JYS65549:JYT65549 KIO65549:KIP65549 KSK65549:KSL65549 LCG65549:LCH65549 LMC65549:LMD65549 LVY65549:LVZ65549 MFU65549:MFV65549 MPQ65549:MPR65549 MZM65549:MZN65549 NJI65549:NJJ65549 NTE65549:NTF65549 ODA65549:ODB65549 OMW65549:OMX65549 OWS65549:OWT65549 PGO65549:PGP65549 PQK65549:PQL65549 QAG65549:QAH65549 QKC65549:QKD65549 QTY65549:QTZ65549 RDU65549:RDV65549 RNQ65549:RNR65549 RXM65549:RXN65549 SHI65549:SHJ65549 SRE65549:SRF65549 TBA65549:TBB65549 TKW65549:TKX65549 TUS65549:TUT65549 UEO65549:UEP65549 UOK65549:UOL65549 UYG65549:UYH65549 VIC65549:VID65549 VRY65549:VRZ65549 WBU65549:WBV65549 WLQ65549:WLR65549 WVM65549:WVN65549 E131085:F131085 JA131085:JB131085 SW131085:SX131085 ACS131085:ACT131085 AMO131085:AMP131085 AWK131085:AWL131085 BGG131085:BGH131085 BQC131085:BQD131085 BZY131085:BZZ131085 CJU131085:CJV131085 CTQ131085:CTR131085 DDM131085:DDN131085 DNI131085:DNJ131085 DXE131085:DXF131085 EHA131085:EHB131085 EQW131085:EQX131085 FAS131085:FAT131085 FKO131085:FKP131085 FUK131085:FUL131085 GEG131085:GEH131085 GOC131085:GOD131085 GXY131085:GXZ131085 HHU131085:HHV131085 HRQ131085:HRR131085 IBM131085:IBN131085 ILI131085:ILJ131085 IVE131085:IVF131085 JFA131085:JFB131085 JOW131085:JOX131085 JYS131085:JYT131085 KIO131085:KIP131085 KSK131085:KSL131085 LCG131085:LCH131085 LMC131085:LMD131085 LVY131085:LVZ131085 MFU131085:MFV131085 MPQ131085:MPR131085 MZM131085:MZN131085 NJI131085:NJJ131085 NTE131085:NTF131085 ODA131085:ODB131085 OMW131085:OMX131085 OWS131085:OWT131085 PGO131085:PGP131085 PQK131085:PQL131085 QAG131085:QAH131085 QKC131085:QKD131085 QTY131085:QTZ131085 RDU131085:RDV131085 RNQ131085:RNR131085 RXM131085:RXN131085 SHI131085:SHJ131085 SRE131085:SRF131085 TBA131085:TBB131085 TKW131085:TKX131085 TUS131085:TUT131085 UEO131085:UEP131085 UOK131085:UOL131085 UYG131085:UYH131085 VIC131085:VID131085 VRY131085:VRZ131085 WBU131085:WBV131085 WLQ131085:WLR131085 WVM131085:WVN131085 E196621:F196621 JA196621:JB196621 SW196621:SX196621 ACS196621:ACT196621 AMO196621:AMP196621 AWK196621:AWL196621 BGG196621:BGH196621 BQC196621:BQD196621 BZY196621:BZZ196621 CJU196621:CJV196621 CTQ196621:CTR196621 DDM196621:DDN196621 DNI196621:DNJ196621 DXE196621:DXF196621 EHA196621:EHB196621 EQW196621:EQX196621 FAS196621:FAT196621 FKO196621:FKP196621 FUK196621:FUL196621 GEG196621:GEH196621 GOC196621:GOD196621 GXY196621:GXZ196621 HHU196621:HHV196621 HRQ196621:HRR196621 IBM196621:IBN196621 ILI196621:ILJ196621 IVE196621:IVF196621 JFA196621:JFB196621 JOW196621:JOX196621 JYS196621:JYT196621 KIO196621:KIP196621 KSK196621:KSL196621 LCG196621:LCH196621 LMC196621:LMD196621 LVY196621:LVZ196621 MFU196621:MFV196621 MPQ196621:MPR196621 MZM196621:MZN196621 NJI196621:NJJ196621 NTE196621:NTF196621 ODA196621:ODB196621 OMW196621:OMX196621 OWS196621:OWT196621 PGO196621:PGP196621 PQK196621:PQL196621 QAG196621:QAH196621 QKC196621:QKD196621 QTY196621:QTZ196621 RDU196621:RDV196621 RNQ196621:RNR196621 RXM196621:RXN196621 SHI196621:SHJ196621 SRE196621:SRF196621 TBA196621:TBB196621 TKW196621:TKX196621 TUS196621:TUT196621 UEO196621:UEP196621 UOK196621:UOL196621 UYG196621:UYH196621 VIC196621:VID196621 VRY196621:VRZ196621 WBU196621:WBV196621 WLQ196621:WLR196621 WVM196621:WVN196621 E262157:F262157 JA262157:JB262157 SW262157:SX262157 ACS262157:ACT262157 AMO262157:AMP262157 AWK262157:AWL262157 BGG262157:BGH262157 BQC262157:BQD262157 BZY262157:BZZ262157 CJU262157:CJV262157 CTQ262157:CTR262157 DDM262157:DDN262157 DNI262157:DNJ262157 DXE262157:DXF262157 EHA262157:EHB262157 EQW262157:EQX262157 FAS262157:FAT262157 FKO262157:FKP262157 FUK262157:FUL262157 GEG262157:GEH262157 GOC262157:GOD262157 GXY262157:GXZ262157 HHU262157:HHV262157 HRQ262157:HRR262157 IBM262157:IBN262157 ILI262157:ILJ262157 IVE262157:IVF262157 JFA262157:JFB262157 JOW262157:JOX262157 JYS262157:JYT262157 KIO262157:KIP262157 KSK262157:KSL262157 LCG262157:LCH262157 LMC262157:LMD262157 LVY262157:LVZ262157 MFU262157:MFV262157 MPQ262157:MPR262157 MZM262157:MZN262157 NJI262157:NJJ262157 NTE262157:NTF262157 ODA262157:ODB262157 OMW262157:OMX262157 OWS262157:OWT262157 PGO262157:PGP262157 PQK262157:PQL262157 QAG262157:QAH262157 QKC262157:QKD262157 QTY262157:QTZ262157 RDU262157:RDV262157 RNQ262157:RNR262157 RXM262157:RXN262157 SHI262157:SHJ262157 SRE262157:SRF262157 TBA262157:TBB262157 TKW262157:TKX262157 TUS262157:TUT262157 UEO262157:UEP262157 UOK262157:UOL262157 UYG262157:UYH262157 VIC262157:VID262157 VRY262157:VRZ262157 WBU262157:WBV262157 WLQ262157:WLR262157 WVM262157:WVN262157 E327693:F327693 JA327693:JB327693 SW327693:SX327693 ACS327693:ACT327693 AMO327693:AMP327693 AWK327693:AWL327693 BGG327693:BGH327693 BQC327693:BQD327693 BZY327693:BZZ327693 CJU327693:CJV327693 CTQ327693:CTR327693 DDM327693:DDN327693 DNI327693:DNJ327693 DXE327693:DXF327693 EHA327693:EHB327693 EQW327693:EQX327693 FAS327693:FAT327693 FKO327693:FKP327693 FUK327693:FUL327693 GEG327693:GEH327693 GOC327693:GOD327693 GXY327693:GXZ327693 HHU327693:HHV327693 HRQ327693:HRR327693 IBM327693:IBN327693 ILI327693:ILJ327693 IVE327693:IVF327693 JFA327693:JFB327693 JOW327693:JOX327693 JYS327693:JYT327693 KIO327693:KIP327693 KSK327693:KSL327693 LCG327693:LCH327693 LMC327693:LMD327693 LVY327693:LVZ327693 MFU327693:MFV327693 MPQ327693:MPR327693 MZM327693:MZN327693 NJI327693:NJJ327693 NTE327693:NTF327693 ODA327693:ODB327693 OMW327693:OMX327693 OWS327693:OWT327693 PGO327693:PGP327693 PQK327693:PQL327693 QAG327693:QAH327693 QKC327693:QKD327693 QTY327693:QTZ327693 RDU327693:RDV327693 RNQ327693:RNR327693 RXM327693:RXN327693 SHI327693:SHJ327693 SRE327693:SRF327693 TBA327693:TBB327693 TKW327693:TKX327693 TUS327693:TUT327693 UEO327693:UEP327693 UOK327693:UOL327693 UYG327693:UYH327693 VIC327693:VID327693 VRY327693:VRZ327693 WBU327693:WBV327693 WLQ327693:WLR327693 WVM327693:WVN327693 E393229:F393229 JA393229:JB393229 SW393229:SX393229 ACS393229:ACT393229 AMO393229:AMP393229 AWK393229:AWL393229 BGG393229:BGH393229 BQC393229:BQD393229 BZY393229:BZZ393229 CJU393229:CJV393229 CTQ393229:CTR393229 DDM393229:DDN393229 DNI393229:DNJ393229 DXE393229:DXF393229 EHA393229:EHB393229 EQW393229:EQX393229 FAS393229:FAT393229 FKO393229:FKP393229 FUK393229:FUL393229 GEG393229:GEH393229 GOC393229:GOD393229 GXY393229:GXZ393229 HHU393229:HHV393229 HRQ393229:HRR393229 IBM393229:IBN393229 ILI393229:ILJ393229 IVE393229:IVF393229 JFA393229:JFB393229 JOW393229:JOX393229 JYS393229:JYT393229 KIO393229:KIP393229 KSK393229:KSL393229 LCG393229:LCH393229 LMC393229:LMD393229 LVY393229:LVZ393229 MFU393229:MFV393229 MPQ393229:MPR393229 MZM393229:MZN393229 NJI393229:NJJ393229 NTE393229:NTF393229 ODA393229:ODB393229 OMW393229:OMX393229 OWS393229:OWT393229 PGO393229:PGP393229 PQK393229:PQL393229 QAG393229:QAH393229 QKC393229:QKD393229 QTY393229:QTZ393229 RDU393229:RDV393229 RNQ393229:RNR393229 RXM393229:RXN393229 SHI393229:SHJ393229 SRE393229:SRF393229 TBA393229:TBB393229 TKW393229:TKX393229 TUS393229:TUT393229 UEO393229:UEP393229 UOK393229:UOL393229 UYG393229:UYH393229 VIC393229:VID393229 VRY393229:VRZ393229 WBU393229:WBV393229 WLQ393229:WLR393229 WVM393229:WVN393229 E458765:F458765 JA458765:JB458765 SW458765:SX458765 ACS458765:ACT458765 AMO458765:AMP458765 AWK458765:AWL458765 BGG458765:BGH458765 BQC458765:BQD458765 BZY458765:BZZ458765 CJU458765:CJV458765 CTQ458765:CTR458765 DDM458765:DDN458765 DNI458765:DNJ458765 DXE458765:DXF458765 EHA458765:EHB458765 EQW458765:EQX458765 FAS458765:FAT458765 FKO458765:FKP458765 FUK458765:FUL458765 GEG458765:GEH458765 GOC458765:GOD458765 GXY458765:GXZ458765 HHU458765:HHV458765 HRQ458765:HRR458765 IBM458765:IBN458765 ILI458765:ILJ458765 IVE458765:IVF458765 JFA458765:JFB458765 JOW458765:JOX458765 JYS458765:JYT458765 KIO458765:KIP458765 KSK458765:KSL458765 LCG458765:LCH458765 LMC458765:LMD458765 LVY458765:LVZ458765 MFU458765:MFV458765 MPQ458765:MPR458765 MZM458765:MZN458765 NJI458765:NJJ458765 NTE458765:NTF458765 ODA458765:ODB458765 OMW458765:OMX458765 OWS458765:OWT458765 PGO458765:PGP458765 PQK458765:PQL458765 QAG458765:QAH458765 QKC458765:QKD458765 QTY458765:QTZ458765 RDU458765:RDV458765 RNQ458765:RNR458765 RXM458765:RXN458765 SHI458765:SHJ458765 SRE458765:SRF458765 TBA458765:TBB458765 TKW458765:TKX458765 TUS458765:TUT458765 UEO458765:UEP458765 UOK458765:UOL458765 UYG458765:UYH458765 VIC458765:VID458765 VRY458765:VRZ458765 WBU458765:WBV458765 WLQ458765:WLR458765 WVM458765:WVN458765 E524301:F524301 JA524301:JB524301 SW524301:SX524301 ACS524301:ACT524301 AMO524301:AMP524301 AWK524301:AWL524301 BGG524301:BGH524301 BQC524301:BQD524301 BZY524301:BZZ524301 CJU524301:CJV524301 CTQ524301:CTR524301 DDM524301:DDN524301 DNI524301:DNJ524301 DXE524301:DXF524301 EHA524301:EHB524301 EQW524301:EQX524301 FAS524301:FAT524301 FKO524301:FKP524301 FUK524301:FUL524301 GEG524301:GEH524301 GOC524301:GOD524301 GXY524301:GXZ524301 HHU524301:HHV524301 HRQ524301:HRR524301 IBM524301:IBN524301 ILI524301:ILJ524301 IVE524301:IVF524301 JFA524301:JFB524301 JOW524301:JOX524301 JYS524301:JYT524301 KIO524301:KIP524301 KSK524301:KSL524301 LCG524301:LCH524301 LMC524301:LMD524301 LVY524301:LVZ524301 MFU524301:MFV524301 MPQ524301:MPR524301 MZM524301:MZN524301 NJI524301:NJJ524301 NTE524301:NTF524301 ODA524301:ODB524301 OMW524301:OMX524301 OWS524301:OWT524301 PGO524301:PGP524301 PQK524301:PQL524301 QAG524301:QAH524301 QKC524301:QKD524301 QTY524301:QTZ524301 RDU524301:RDV524301 RNQ524301:RNR524301 RXM524301:RXN524301 SHI524301:SHJ524301 SRE524301:SRF524301 TBA524301:TBB524301 TKW524301:TKX524301 TUS524301:TUT524301 UEO524301:UEP524301 UOK524301:UOL524301 UYG524301:UYH524301 VIC524301:VID524301 VRY524301:VRZ524301 WBU524301:WBV524301 WLQ524301:WLR524301 WVM524301:WVN524301 E589837:F589837 JA589837:JB589837 SW589837:SX589837 ACS589837:ACT589837 AMO589837:AMP589837 AWK589837:AWL589837 BGG589837:BGH589837 BQC589837:BQD589837 BZY589837:BZZ589837 CJU589837:CJV589837 CTQ589837:CTR589837 DDM589837:DDN589837 DNI589837:DNJ589837 DXE589837:DXF589837 EHA589837:EHB589837 EQW589837:EQX589837 FAS589837:FAT589837 FKO589837:FKP589837 FUK589837:FUL589837 GEG589837:GEH589837 GOC589837:GOD589837 GXY589837:GXZ589837 HHU589837:HHV589837 HRQ589837:HRR589837 IBM589837:IBN589837 ILI589837:ILJ589837 IVE589837:IVF589837 JFA589837:JFB589837 JOW589837:JOX589837 JYS589837:JYT589837 KIO589837:KIP589837 KSK589837:KSL589837 LCG589837:LCH589837 LMC589837:LMD589837 LVY589837:LVZ589837 MFU589837:MFV589837 MPQ589837:MPR589837 MZM589837:MZN589837 NJI589837:NJJ589837 NTE589837:NTF589837 ODA589837:ODB589837 OMW589837:OMX589837 OWS589837:OWT589837 PGO589837:PGP589837 PQK589837:PQL589837 QAG589837:QAH589837 QKC589837:QKD589837 QTY589837:QTZ589837 RDU589837:RDV589837 RNQ589837:RNR589837 RXM589837:RXN589837 SHI589837:SHJ589837 SRE589837:SRF589837 TBA589837:TBB589837 TKW589837:TKX589837 TUS589837:TUT589837 UEO589837:UEP589837 UOK589837:UOL589837 UYG589837:UYH589837 VIC589837:VID589837 VRY589837:VRZ589837 WBU589837:WBV589837 WLQ589837:WLR589837 WVM589837:WVN589837 E655373:F655373 JA655373:JB655373 SW655373:SX655373 ACS655373:ACT655373 AMO655373:AMP655373 AWK655373:AWL655373 BGG655373:BGH655373 BQC655373:BQD655373 BZY655373:BZZ655373 CJU655373:CJV655373 CTQ655373:CTR655373 DDM655373:DDN655373 DNI655373:DNJ655373 DXE655373:DXF655373 EHA655373:EHB655373 EQW655373:EQX655373 FAS655373:FAT655373 FKO655373:FKP655373 FUK655373:FUL655373 GEG655373:GEH655373 GOC655373:GOD655373 GXY655373:GXZ655373 HHU655373:HHV655373 HRQ655373:HRR655373 IBM655373:IBN655373 ILI655373:ILJ655373 IVE655373:IVF655373 JFA655373:JFB655373 JOW655373:JOX655373 JYS655373:JYT655373 KIO655373:KIP655373 KSK655373:KSL655373 LCG655373:LCH655373 LMC655373:LMD655373 LVY655373:LVZ655373 MFU655373:MFV655373 MPQ655373:MPR655373 MZM655373:MZN655373 NJI655373:NJJ655373 NTE655373:NTF655373 ODA655373:ODB655373 OMW655373:OMX655373 OWS655373:OWT655373 PGO655373:PGP655373 PQK655373:PQL655373 QAG655373:QAH655373 QKC655373:QKD655373 QTY655373:QTZ655373 RDU655373:RDV655373 RNQ655373:RNR655373 RXM655373:RXN655373 SHI655373:SHJ655373 SRE655373:SRF655373 TBA655373:TBB655373 TKW655373:TKX655373 TUS655373:TUT655373 UEO655373:UEP655373 UOK655373:UOL655373 UYG655373:UYH655373 VIC655373:VID655373 VRY655373:VRZ655373 WBU655373:WBV655373 WLQ655373:WLR655373 WVM655373:WVN655373 E720909:F720909 JA720909:JB720909 SW720909:SX720909 ACS720909:ACT720909 AMO720909:AMP720909 AWK720909:AWL720909 BGG720909:BGH720909 BQC720909:BQD720909 BZY720909:BZZ720909 CJU720909:CJV720909 CTQ720909:CTR720909 DDM720909:DDN720909 DNI720909:DNJ720909 DXE720909:DXF720909 EHA720909:EHB720909 EQW720909:EQX720909 FAS720909:FAT720909 FKO720909:FKP720909 FUK720909:FUL720909 GEG720909:GEH720909 GOC720909:GOD720909 GXY720909:GXZ720909 HHU720909:HHV720909 HRQ720909:HRR720909 IBM720909:IBN720909 ILI720909:ILJ720909 IVE720909:IVF720909 JFA720909:JFB720909 JOW720909:JOX720909 JYS720909:JYT720909 KIO720909:KIP720909 KSK720909:KSL720909 LCG720909:LCH720909 LMC720909:LMD720909 LVY720909:LVZ720909 MFU720909:MFV720909 MPQ720909:MPR720909 MZM720909:MZN720909 NJI720909:NJJ720909 NTE720909:NTF720909 ODA720909:ODB720909 OMW720909:OMX720909 OWS720909:OWT720909 PGO720909:PGP720909 PQK720909:PQL720909 QAG720909:QAH720909 QKC720909:QKD720909 QTY720909:QTZ720909 RDU720909:RDV720909 RNQ720909:RNR720909 RXM720909:RXN720909 SHI720909:SHJ720909 SRE720909:SRF720909 TBA720909:TBB720909 TKW720909:TKX720909 TUS720909:TUT720909 UEO720909:UEP720909 UOK720909:UOL720909 UYG720909:UYH720909 VIC720909:VID720909 VRY720909:VRZ720909 WBU720909:WBV720909 WLQ720909:WLR720909 WVM720909:WVN720909 E786445:F786445 JA786445:JB786445 SW786445:SX786445 ACS786445:ACT786445 AMO786445:AMP786445 AWK786445:AWL786445 BGG786445:BGH786445 BQC786445:BQD786445 BZY786445:BZZ786445 CJU786445:CJV786445 CTQ786445:CTR786445 DDM786445:DDN786445 DNI786445:DNJ786445 DXE786445:DXF786445 EHA786445:EHB786445 EQW786445:EQX786445 FAS786445:FAT786445 FKO786445:FKP786445 FUK786445:FUL786445 GEG786445:GEH786445 GOC786445:GOD786445 GXY786445:GXZ786445 HHU786445:HHV786445 HRQ786445:HRR786445 IBM786445:IBN786445 ILI786445:ILJ786445 IVE786445:IVF786445 JFA786445:JFB786445 JOW786445:JOX786445 JYS786445:JYT786445 KIO786445:KIP786445 KSK786445:KSL786445 LCG786445:LCH786445 LMC786445:LMD786445 LVY786445:LVZ786445 MFU786445:MFV786445 MPQ786445:MPR786445 MZM786445:MZN786445 NJI786445:NJJ786445 NTE786445:NTF786445 ODA786445:ODB786445 OMW786445:OMX786445 OWS786445:OWT786445 PGO786445:PGP786445 PQK786445:PQL786445 QAG786445:QAH786445 QKC786445:QKD786445 QTY786445:QTZ786445 RDU786445:RDV786445 RNQ786445:RNR786445 RXM786445:RXN786445 SHI786445:SHJ786445 SRE786445:SRF786445 TBA786445:TBB786445 TKW786445:TKX786445 TUS786445:TUT786445 UEO786445:UEP786445 UOK786445:UOL786445 UYG786445:UYH786445 VIC786445:VID786445 VRY786445:VRZ786445 WBU786445:WBV786445 WLQ786445:WLR786445 WVM786445:WVN786445 E851981:F851981 JA851981:JB851981 SW851981:SX851981 ACS851981:ACT851981 AMO851981:AMP851981 AWK851981:AWL851981 BGG851981:BGH851981 BQC851981:BQD851981 BZY851981:BZZ851981 CJU851981:CJV851981 CTQ851981:CTR851981 DDM851981:DDN851981 DNI851981:DNJ851981 DXE851981:DXF851981 EHA851981:EHB851981 EQW851981:EQX851981 FAS851981:FAT851981 FKO851981:FKP851981 FUK851981:FUL851981 GEG851981:GEH851981 GOC851981:GOD851981 GXY851981:GXZ851981 HHU851981:HHV851981 HRQ851981:HRR851981 IBM851981:IBN851981 ILI851981:ILJ851981 IVE851981:IVF851981 JFA851981:JFB851981 JOW851981:JOX851981 JYS851981:JYT851981 KIO851981:KIP851981 KSK851981:KSL851981 LCG851981:LCH851981 LMC851981:LMD851981 LVY851981:LVZ851981 MFU851981:MFV851981 MPQ851981:MPR851981 MZM851981:MZN851981 NJI851981:NJJ851981 NTE851981:NTF851981 ODA851981:ODB851981 OMW851981:OMX851981 OWS851981:OWT851981 PGO851981:PGP851981 PQK851981:PQL851981 QAG851981:QAH851981 QKC851981:QKD851981 QTY851981:QTZ851981 RDU851981:RDV851981 RNQ851981:RNR851981 RXM851981:RXN851981 SHI851981:SHJ851981 SRE851981:SRF851981 TBA851981:TBB851981 TKW851981:TKX851981 TUS851981:TUT851981 UEO851981:UEP851981 UOK851981:UOL851981 UYG851981:UYH851981 VIC851981:VID851981 VRY851981:VRZ851981 WBU851981:WBV851981 WLQ851981:WLR851981 WVM851981:WVN851981 E917517:F917517 JA917517:JB917517 SW917517:SX917517 ACS917517:ACT917517 AMO917517:AMP917517 AWK917517:AWL917517 BGG917517:BGH917517 BQC917517:BQD917517 BZY917517:BZZ917517 CJU917517:CJV917517 CTQ917517:CTR917517 DDM917517:DDN917517 DNI917517:DNJ917517 DXE917517:DXF917517 EHA917517:EHB917517 EQW917517:EQX917517 FAS917517:FAT917517 FKO917517:FKP917517 FUK917517:FUL917517 GEG917517:GEH917517 GOC917517:GOD917517 GXY917517:GXZ917517 HHU917517:HHV917517 HRQ917517:HRR917517 IBM917517:IBN917517 ILI917517:ILJ917517 IVE917517:IVF917517 JFA917517:JFB917517 JOW917517:JOX917517 JYS917517:JYT917517 KIO917517:KIP917517 KSK917517:KSL917517 LCG917517:LCH917517 LMC917517:LMD917517 LVY917517:LVZ917517 MFU917517:MFV917517 MPQ917517:MPR917517 MZM917517:MZN917517 NJI917517:NJJ917517 NTE917517:NTF917517 ODA917517:ODB917517 OMW917517:OMX917517 OWS917517:OWT917517 PGO917517:PGP917517 PQK917517:PQL917517 QAG917517:QAH917517 QKC917517:QKD917517 QTY917517:QTZ917517 RDU917517:RDV917517 RNQ917517:RNR917517 RXM917517:RXN917517 SHI917517:SHJ917517 SRE917517:SRF917517 TBA917517:TBB917517 TKW917517:TKX917517 TUS917517:TUT917517 UEO917517:UEP917517 UOK917517:UOL917517 UYG917517:UYH917517 VIC917517:VID917517 VRY917517:VRZ917517 WBU917517:WBV917517 WLQ917517:WLR917517 WVM917517:WVN917517 E983053:F983053 JA983053:JB983053 SW983053:SX983053 ACS983053:ACT983053 AMO983053:AMP983053 AWK983053:AWL983053 BGG983053:BGH983053 BQC983053:BQD983053 BZY983053:BZZ983053 CJU983053:CJV983053 CTQ983053:CTR983053 DDM983053:DDN983053 DNI983053:DNJ983053 DXE983053:DXF983053 EHA983053:EHB983053 EQW983053:EQX983053 FAS983053:FAT983053 FKO983053:FKP983053 FUK983053:FUL983053 GEG983053:GEH983053 GOC983053:GOD983053 GXY983053:GXZ983053 HHU983053:HHV983053 HRQ983053:HRR983053 IBM983053:IBN983053 ILI983053:ILJ983053 IVE983053:IVF983053 JFA983053:JFB983053 JOW983053:JOX983053 JYS983053:JYT983053 KIO983053:KIP983053 KSK983053:KSL983053 LCG983053:LCH983053 LMC983053:LMD983053 LVY983053:LVZ983053 MFU983053:MFV983053 MPQ983053:MPR983053 MZM983053:MZN983053 NJI983053:NJJ983053 NTE983053:NTF983053 ODA983053:ODB983053 OMW983053:OMX983053 OWS983053:OWT983053 PGO983053:PGP983053 PQK983053:PQL983053 QAG983053:QAH983053 QKC983053:QKD983053 QTY983053:QTZ983053 RDU983053:RDV983053 RNQ983053:RNR983053 RXM983053:RXN983053 SHI983053:SHJ983053 SRE983053:SRF983053 TBA983053:TBB983053 TKW983053:TKX983053 TUS983053:TUT983053 UEO983053:UEP983053 UOK983053:UOL983053 UYG983053:UYH983053 VIC983053:VID983053 VRY983053:VRZ983053 WBU983053:WBV983053 WLQ983053:WLR983053 WVM983053:WVN983053" xr:uid="{CFC987AE-9997-4B15-8007-D9A69FA53571}">
      <formula1>43241</formula1>
    </dataValidation>
    <dataValidation type="date" operator="greaterThan" allowBlank="1" showInputMessage="1" showErrorMessage="1" errorTitle="Date" error="Adopted date must be greater than proposed date" promptTitle="Enter Date as" prompt="MM/DD/YYYY" sqref="E14:F14 JA14:JB14 SW14:SX14 ACS14:ACT14 AMO14:AMP14 AWK14:AWL14 BGG14:BGH14 BQC14:BQD14 BZY14:BZZ14 CJU14:CJV14 CTQ14:CTR14 DDM14:DDN14 DNI14:DNJ14 DXE14:DXF14 EHA14:EHB14 EQW14:EQX14 FAS14:FAT14 FKO14:FKP14 FUK14:FUL14 GEG14:GEH14 GOC14:GOD14 GXY14:GXZ14 HHU14:HHV14 HRQ14:HRR14 IBM14:IBN14 ILI14:ILJ14 IVE14:IVF14 JFA14:JFB14 JOW14:JOX14 JYS14:JYT14 KIO14:KIP14 KSK14:KSL14 LCG14:LCH14 LMC14:LMD14 LVY14:LVZ14 MFU14:MFV14 MPQ14:MPR14 MZM14:MZN14 NJI14:NJJ14 NTE14:NTF14 ODA14:ODB14 OMW14:OMX14 OWS14:OWT14 PGO14:PGP14 PQK14:PQL14 QAG14:QAH14 QKC14:QKD14 QTY14:QTZ14 RDU14:RDV14 RNQ14:RNR14 RXM14:RXN14 SHI14:SHJ14 SRE14:SRF14 TBA14:TBB14 TKW14:TKX14 TUS14:TUT14 UEO14:UEP14 UOK14:UOL14 UYG14:UYH14 VIC14:VID14 VRY14:VRZ14 WBU14:WBV14 WLQ14:WLR14 WVM14:WVN14 E65550:F65550 JA65550:JB65550 SW65550:SX65550 ACS65550:ACT65550 AMO65550:AMP65550 AWK65550:AWL65550 BGG65550:BGH65550 BQC65550:BQD65550 BZY65550:BZZ65550 CJU65550:CJV65550 CTQ65550:CTR65550 DDM65550:DDN65550 DNI65550:DNJ65550 DXE65550:DXF65550 EHA65550:EHB65550 EQW65550:EQX65550 FAS65550:FAT65550 FKO65550:FKP65550 FUK65550:FUL65550 GEG65550:GEH65550 GOC65550:GOD65550 GXY65550:GXZ65550 HHU65550:HHV65550 HRQ65550:HRR65550 IBM65550:IBN65550 ILI65550:ILJ65550 IVE65550:IVF65550 JFA65550:JFB65550 JOW65550:JOX65550 JYS65550:JYT65550 KIO65550:KIP65550 KSK65550:KSL65550 LCG65550:LCH65550 LMC65550:LMD65550 LVY65550:LVZ65550 MFU65550:MFV65550 MPQ65550:MPR65550 MZM65550:MZN65550 NJI65550:NJJ65550 NTE65550:NTF65550 ODA65550:ODB65550 OMW65550:OMX65550 OWS65550:OWT65550 PGO65550:PGP65550 PQK65550:PQL65550 QAG65550:QAH65550 QKC65550:QKD65550 QTY65550:QTZ65550 RDU65550:RDV65550 RNQ65550:RNR65550 RXM65550:RXN65550 SHI65550:SHJ65550 SRE65550:SRF65550 TBA65550:TBB65550 TKW65550:TKX65550 TUS65550:TUT65550 UEO65550:UEP65550 UOK65550:UOL65550 UYG65550:UYH65550 VIC65550:VID65550 VRY65550:VRZ65550 WBU65550:WBV65550 WLQ65550:WLR65550 WVM65550:WVN65550 E131086:F131086 JA131086:JB131086 SW131086:SX131086 ACS131086:ACT131086 AMO131086:AMP131086 AWK131086:AWL131086 BGG131086:BGH131086 BQC131086:BQD131086 BZY131086:BZZ131086 CJU131086:CJV131086 CTQ131086:CTR131086 DDM131086:DDN131086 DNI131086:DNJ131086 DXE131086:DXF131086 EHA131086:EHB131086 EQW131086:EQX131086 FAS131086:FAT131086 FKO131086:FKP131086 FUK131086:FUL131086 GEG131086:GEH131086 GOC131086:GOD131086 GXY131086:GXZ131086 HHU131086:HHV131086 HRQ131086:HRR131086 IBM131086:IBN131086 ILI131086:ILJ131086 IVE131086:IVF131086 JFA131086:JFB131086 JOW131086:JOX131086 JYS131086:JYT131086 KIO131086:KIP131086 KSK131086:KSL131086 LCG131086:LCH131086 LMC131086:LMD131086 LVY131086:LVZ131086 MFU131086:MFV131086 MPQ131086:MPR131086 MZM131086:MZN131086 NJI131086:NJJ131086 NTE131086:NTF131086 ODA131086:ODB131086 OMW131086:OMX131086 OWS131086:OWT131086 PGO131086:PGP131086 PQK131086:PQL131086 QAG131086:QAH131086 QKC131086:QKD131086 QTY131086:QTZ131086 RDU131086:RDV131086 RNQ131086:RNR131086 RXM131086:RXN131086 SHI131086:SHJ131086 SRE131086:SRF131086 TBA131086:TBB131086 TKW131086:TKX131086 TUS131086:TUT131086 UEO131086:UEP131086 UOK131086:UOL131086 UYG131086:UYH131086 VIC131086:VID131086 VRY131086:VRZ131086 WBU131086:WBV131086 WLQ131086:WLR131086 WVM131086:WVN131086 E196622:F196622 JA196622:JB196622 SW196622:SX196622 ACS196622:ACT196622 AMO196622:AMP196622 AWK196622:AWL196622 BGG196622:BGH196622 BQC196622:BQD196622 BZY196622:BZZ196622 CJU196622:CJV196622 CTQ196622:CTR196622 DDM196622:DDN196622 DNI196622:DNJ196622 DXE196622:DXF196622 EHA196622:EHB196622 EQW196622:EQX196622 FAS196622:FAT196622 FKO196622:FKP196622 FUK196622:FUL196622 GEG196622:GEH196622 GOC196622:GOD196622 GXY196622:GXZ196622 HHU196622:HHV196622 HRQ196622:HRR196622 IBM196622:IBN196622 ILI196622:ILJ196622 IVE196622:IVF196622 JFA196622:JFB196622 JOW196622:JOX196622 JYS196622:JYT196622 KIO196622:KIP196622 KSK196622:KSL196622 LCG196622:LCH196622 LMC196622:LMD196622 LVY196622:LVZ196622 MFU196622:MFV196622 MPQ196622:MPR196622 MZM196622:MZN196622 NJI196622:NJJ196622 NTE196622:NTF196622 ODA196622:ODB196622 OMW196622:OMX196622 OWS196622:OWT196622 PGO196622:PGP196622 PQK196622:PQL196622 QAG196622:QAH196622 QKC196622:QKD196622 QTY196622:QTZ196622 RDU196622:RDV196622 RNQ196622:RNR196622 RXM196622:RXN196622 SHI196622:SHJ196622 SRE196622:SRF196622 TBA196622:TBB196622 TKW196622:TKX196622 TUS196622:TUT196622 UEO196622:UEP196622 UOK196622:UOL196622 UYG196622:UYH196622 VIC196622:VID196622 VRY196622:VRZ196622 WBU196622:WBV196622 WLQ196622:WLR196622 WVM196622:WVN196622 E262158:F262158 JA262158:JB262158 SW262158:SX262158 ACS262158:ACT262158 AMO262158:AMP262158 AWK262158:AWL262158 BGG262158:BGH262158 BQC262158:BQD262158 BZY262158:BZZ262158 CJU262158:CJV262158 CTQ262158:CTR262158 DDM262158:DDN262158 DNI262158:DNJ262158 DXE262158:DXF262158 EHA262158:EHB262158 EQW262158:EQX262158 FAS262158:FAT262158 FKO262158:FKP262158 FUK262158:FUL262158 GEG262158:GEH262158 GOC262158:GOD262158 GXY262158:GXZ262158 HHU262158:HHV262158 HRQ262158:HRR262158 IBM262158:IBN262158 ILI262158:ILJ262158 IVE262158:IVF262158 JFA262158:JFB262158 JOW262158:JOX262158 JYS262158:JYT262158 KIO262158:KIP262158 KSK262158:KSL262158 LCG262158:LCH262158 LMC262158:LMD262158 LVY262158:LVZ262158 MFU262158:MFV262158 MPQ262158:MPR262158 MZM262158:MZN262158 NJI262158:NJJ262158 NTE262158:NTF262158 ODA262158:ODB262158 OMW262158:OMX262158 OWS262158:OWT262158 PGO262158:PGP262158 PQK262158:PQL262158 QAG262158:QAH262158 QKC262158:QKD262158 QTY262158:QTZ262158 RDU262158:RDV262158 RNQ262158:RNR262158 RXM262158:RXN262158 SHI262158:SHJ262158 SRE262158:SRF262158 TBA262158:TBB262158 TKW262158:TKX262158 TUS262158:TUT262158 UEO262158:UEP262158 UOK262158:UOL262158 UYG262158:UYH262158 VIC262158:VID262158 VRY262158:VRZ262158 WBU262158:WBV262158 WLQ262158:WLR262158 WVM262158:WVN262158 E327694:F327694 JA327694:JB327694 SW327694:SX327694 ACS327694:ACT327694 AMO327694:AMP327694 AWK327694:AWL327694 BGG327694:BGH327694 BQC327694:BQD327694 BZY327694:BZZ327694 CJU327694:CJV327694 CTQ327694:CTR327694 DDM327694:DDN327694 DNI327694:DNJ327694 DXE327694:DXF327694 EHA327694:EHB327694 EQW327694:EQX327694 FAS327694:FAT327694 FKO327694:FKP327694 FUK327694:FUL327694 GEG327694:GEH327694 GOC327694:GOD327694 GXY327694:GXZ327694 HHU327694:HHV327694 HRQ327694:HRR327694 IBM327694:IBN327694 ILI327694:ILJ327694 IVE327694:IVF327694 JFA327694:JFB327694 JOW327694:JOX327694 JYS327694:JYT327694 KIO327694:KIP327694 KSK327694:KSL327694 LCG327694:LCH327694 LMC327694:LMD327694 LVY327694:LVZ327694 MFU327694:MFV327694 MPQ327694:MPR327694 MZM327694:MZN327694 NJI327694:NJJ327694 NTE327694:NTF327694 ODA327694:ODB327694 OMW327694:OMX327694 OWS327694:OWT327694 PGO327694:PGP327694 PQK327694:PQL327694 QAG327694:QAH327694 QKC327694:QKD327694 QTY327694:QTZ327694 RDU327694:RDV327694 RNQ327694:RNR327694 RXM327694:RXN327694 SHI327694:SHJ327694 SRE327694:SRF327694 TBA327694:TBB327694 TKW327694:TKX327694 TUS327694:TUT327694 UEO327694:UEP327694 UOK327694:UOL327694 UYG327694:UYH327694 VIC327694:VID327694 VRY327694:VRZ327694 WBU327694:WBV327694 WLQ327694:WLR327694 WVM327694:WVN327694 E393230:F393230 JA393230:JB393230 SW393230:SX393230 ACS393230:ACT393230 AMO393230:AMP393230 AWK393230:AWL393230 BGG393230:BGH393230 BQC393230:BQD393230 BZY393230:BZZ393230 CJU393230:CJV393230 CTQ393230:CTR393230 DDM393230:DDN393230 DNI393230:DNJ393230 DXE393230:DXF393230 EHA393230:EHB393230 EQW393230:EQX393230 FAS393230:FAT393230 FKO393230:FKP393230 FUK393230:FUL393230 GEG393230:GEH393230 GOC393230:GOD393230 GXY393230:GXZ393230 HHU393230:HHV393230 HRQ393230:HRR393230 IBM393230:IBN393230 ILI393230:ILJ393230 IVE393230:IVF393230 JFA393230:JFB393230 JOW393230:JOX393230 JYS393230:JYT393230 KIO393230:KIP393230 KSK393230:KSL393230 LCG393230:LCH393230 LMC393230:LMD393230 LVY393230:LVZ393230 MFU393230:MFV393230 MPQ393230:MPR393230 MZM393230:MZN393230 NJI393230:NJJ393230 NTE393230:NTF393230 ODA393230:ODB393230 OMW393230:OMX393230 OWS393230:OWT393230 PGO393230:PGP393230 PQK393230:PQL393230 QAG393230:QAH393230 QKC393230:QKD393230 QTY393230:QTZ393230 RDU393230:RDV393230 RNQ393230:RNR393230 RXM393230:RXN393230 SHI393230:SHJ393230 SRE393230:SRF393230 TBA393230:TBB393230 TKW393230:TKX393230 TUS393230:TUT393230 UEO393230:UEP393230 UOK393230:UOL393230 UYG393230:UYH393230 VIC393230:VID393230 VRY393230:VRZ393230 WBU393230:WBV393230 WLQ393230:WLR393230 WVM393230:WVN393230 E458766:F458766 JA458766:JB458766 SW458766:SX458766 ACS458766:ACT458766 AMO458766:AMP458766 AWK458766:AWL458766 BGG458766:BGH458766 BQC458766:BQD458766 BZY458766:BZZ458766 CJU458766:CJV458766 CTQ458766:CTR458766 DDM458766:DDN458766 DNI458766:DNJ458766 DXE458766:DXF458766 EHA458766:EHB458766 EQW458766:EQX458766 FAS458766:FAT458766 FKO458766:FKP458766 FUK458766:FUL458766 GEG458766:GEH458766 GOC458766:GOD458766 GXY458766:GXZ458766 HHU458766:HHV458766 HRQ458766:HRR458766 IBM458766:IBN458766 ILI458766:ILJ458766 IVE458766:IVF458766 JFA458766:JFB458766 JOW458766:JOX458766 JYS458766:JYT458766 KIO458766:KIP458766 KSK458766:KSL458766 LCG458766:LCH458766 LMC458766:LMD458766 LVY458766:LVZ458766 MFU458766:MFV458766 MPQ458766:MPR458766 MZM458766:MZN458766 NJI458766:NJJ458766 NTE458766:NTF458766 ODA458766:ODB458766 OMW458766:OMX458766 OWS458766:OWT458766 PGO458766:PGP458766 PQK458766:PQL458766 QAG458766:QAH458766 QKC458766:QKD458766 QTY458766:QTZ458766 RDU458766:RDV458766 RNQ458766:RNR458766 RXM458766:RXN458766 SHI458766:SHJ458766 SRE458766:SRF458766 TBA458766:TBB458766 TKW458766:TKX458766 TUS458766:TUT458766 UEO458766:UEP458766 UOK458766:UOL458766 UYG458766:UYH458766 VIC458766:VID458766 VRY458766:VRZ458766 WBU458766:WBV458766 WLQ458766:WLR458766 WVM458766:WVN458766 E524302:F524302 JA524302:JB524302 SW524302:SX524302 ACS524302:ACT524302 AMO524302:AMP524302 AWK524302:AWL524302 BGG524302:BGH524302 BQC524302:BQD524302 BZY524302:BZZ524302 CJU524302:CJV524302 CTQ524302:CTR524302 DDM524302:DDN524302 DNI524302:DNJ524302 DXE524302:DXF524302 EHA524302:EHB524302 EQW524302:EQX524302 FAS524302:FAT524302 FKO524302:FKP524302 FUK524302:FUL524302 GEG524302:GEH524302 GOC524302:GOD524302 GXY524302:GXZ524302 HHU524302:HHV524302 HRQ524302:HRR524302 IBM524302:IBN524302 ILI524302:ILJ524302 IVE524302:IVF524302 JFA524302:JFB524302 JOW524302:JOX524302 JYS524302:JYT524302 KIO524302:KIP524302 KSK524302:KSL524302 LCG524302:LCH524302 LMC524302:LMD524302 LVY524302:LVZ524302 MFU524302:MFV524302 MPQ524302:MPR524302 MZM524302:MZN524302 NJI524302:NJJ524302 NTE524302:NTF524302 ODA524302:ODB524302 OMW524302:OMX524302 OWS524302:OWT524302 PGO524302:PGP524302 PQK524302:PQL524302 QAG524302:QAH524302 QKC524302:QKD524302 QTY524302:QTZ524302 RDU524302:RDV524302 RNQ524302:RNR524302 RXM524302:RXN524302 SHI524302:SHJ524302 SRE524302:SRF524302 TBA524302:TBB524302 TKW524302:TKX524302 TUS524302:TUT524302 UEO524302:UEP524302 UOK524302:UOL524302 UYG524302:UYH524302 VIC524302:VID524302 VRY524302:VRZ524302 WBU524302:WBV524302 WLQ524302:WLR524302 WVM524302:WVN524302 E589838:F589838 JA589838:JB589838 SW589838:SX589838 ACS589838:ACT589838 AMO589838:AMP589838 AWK589838:AWL589838 BGG589838:BGH589838 BQC589838:BQD589838 BZY589838:BZZ589838 CJU589838:CJV589838 CTQ589838:CTR589838 DDM589838:DDN589838 DNI589838:DNJ589838 DXE589838:DXF589838 EHA589838:EHB589838 EQW589838:EQX589838 FAS589838:FAT589838 FKO589838:FKP589838 FUK589838:FUL589838 GEG589838:GEH589838 GOC589838:GOD589838 GXY589838:GXZ589838 HHU589838:HHV589838 HRQ589838:HRR589838 IBM589838:IBN589838 ILI589838:ILJ589838 IVE589838:IVF589838 JFA589838:JFB589838 JOW589838:JOX589838 JYS589838:JYT589838 KIO589838:KIP589838 KSK589838:KSL589838 LCG589838:LCH589838 LMC589838:LMD589838 LVY589838:LVZ589838 MFU589838:MFV589838 MPQ589838:MPR589838 MZM589838:MZN589838 NJI589838:NJJ589838 NTE589838:NTF589838 ODA589838:ODB589838 OMW589838:OMX589838 OWS589838:OWT589838 PGO589838:PGP589838 PQK589838:PQL589838 QAG589838:QAH589838 QKC589838:QKD589838 QTY589838:QTZ589838 RDU589838:RDV589838 RNQ589838:RNR589838 RXM589838:RXN589838 SHI589838:SHJ589838 SRE589838:SRF589838 TBA589838:TBB589838 TKW589838:TKX589838 TUS589838:TUT589838 UEO589838:UEP589838 UOK589838:UOL589838 UYG589838:UYH589838 VIC589838:VID589838 VRY589838:VRZ589838 WBU589838:WBV589838 WLQ589838:WLR589838 WVM589838:WVN589838 E655374:F655374 JA655374:JB655374 SW655374:SX655374 ACS655374:ACT655374 AMO655374:AMP655374 AWK655374:AWL655374 BGG655374:BGH655374 BQC655374:BQD655374 BZY655374:BZZ655374 CJU655374:CJV655374 CTQ655374:CTR655374 DDM655374:DDN655374 DNI655374:DNJ655374 DXE655374:DXF655374 EHA655374:EHB655374 EQW655374:EQX655374 FAS655374:FAT655374 FKO655374:FKP655374 FUK655374:FUL655374 GEG655374:GEH655374 GOC655374:GOD655374 GXY655374:GXZ655374 HHU655374:HHV655374 HRQ655374:HRR655374 IBM655374:IBN655374 ILI655374:ILJ655374 IVE655374:IVF655374 JFA655374:JFB655374 JOW655374:JOX655374 JYS655374:JYT655374 KIO655374:KIP655374 KSK655374:KSL655374 LCG655374:LCH655374 LMC655374:LMD655374 LVY655374:LVZ655374 MFU655374:MFV655374 MPQ655374:MPR655374 MZM655374:MZN655374 NJI655374:NJJ655374 NTE655374:NTF655374 ODA655374:ODB655374 OMW655374:OMX655374 OWS655374:OWT655374 PGO655374:PGP655374 PQK655374:PQL655374 QAG655374:QAH655374 QKC655374:QKD655374 QTY655374:QTZ655374 RDU655374:RDV655374 RNQ655374:RNR655374 RXM655374:RXN655374 SHI655374:SHJ655374 SRE655374:SRF655374 TBA655374:TBB655374 TKW655374:TKX655374 TUS655374:TUT655374 UEO655374:UEP655374 UOK655374:UOL655374 UYG655374:UYH655374 VIC655374:VID655374 VRY655374:VRZ655374 WBU655374:WBV655374 WLQ655374:WLR655374 WVM655374:WVN655374 E720910:F720910 JA720910:JB720910 SW720910:SX720910 ACS720910:ACT720910 AMO720910:AMP720910 AWK720910:AWL720910 BGG720910:BGH720910 BQC720910:BQD720910 BZY720910:BZZ720910 CJU720910:CJV720910 CTQ720910:CTR720910 DDM720910:DDN720910 DNI720910:DNJ720910 DXE720910:DXF720910 EHA720910:EHB720910 EQW720910:EQX720910 FAS720910:FAT720910 FKO720910:FKP720910 FUK720910:FUL720910 GEG720910:GEH720910 GOC720910:GOD720910 GXY720910:GXZ720910 HHU720910:HHV720910 HRQ720910:HRR720910 IBM720910:IBN720910 ILI720910:ILJ720910 IVE720910:IVF720910 JFA720910:JFB720910 JOW720910:JOX720910 JYS720910:JYT720910 KIO720910:KIP720910 KSK720910:KSL720910 LCG720910:LCH720910 LMC720910:LMD720910 LVY720910:LVZ720910 MFU720910:MFV720910 MPQ720910:MPR720910 MZM720910:MZN720910 NJI720910:NJJ720910 NTE720910:NTF720910 ODA720910:ODB720910 OMW720910:OMX720910 OWS720910:OWT720910 PGO720910:PGP720910 PQK720910:PQL720910 QAG720910:QAH720910 QKC720910:QKD720910 QTY720910:QTZ720910 RDU720910:RDV720910 RNQ720910:RNR720910 RXM720910:RXN720910 SHI720910:SHJ720910 SRE720910:SRF720910 TBA720910:TBB720910 TKW720910:TKX720910 TUS720910:TUT720910 UEO720910:UEP720910 UOK720910:UOL720910 UYG720910:UYH720910 VIC720910:VID720910 VRY720910:VRZ720910 WBU720910:WBV720910 WLQ720910:WLR720910 WVM720910:WVN720910 E786446:F786446 JA786446:JB786446 SW786446:SX786446 ACS786446:ACT786446 AMO786446:AMP786446 AWK786446:AWL786446 BGG786446:BGH786446 BQC786446:BQD786446 BZY786446:BZZ786446 CJU786446:CJV786446 CTQ786446:CTR786446 DDM786446:DDN786446 DNI786446:DNJ786446 DXE786446:DXF786446 EHA786446:EHB786446 EQW786446:EQX786446 FAS786446:FAT786446 FKO786446:FKP786446 FUK786446:FUL786446 GEG786446:GEH786446 GOC786446:GOD786446 GXY786446:GXZ786446 HHU786446:HHV786446 HRQ786446:HRR786446 IBM786446:IBN786446 ILI786446:ILJ786446 IVE786446:IVF786446 JFA786446:JFB786446 JOW786446:JOX786446 JYS786446:JYT786446 KIO786446:KIP786446 KSK786446:KSL786446 LCG786446:LCH786446 LMC786446:LMD786446 LVY786446:LVZ786446 MFU786446:MFV786446 MPQ786446:MPR786446 MZM786446:MZN786446 NJI786446:NJJ786446 NTE786446:NTF786446 ODA786446:ODB786446 OMW786446:OMX786446 OWS786446:OWT786446 PGO786446:PGP786446 PQK786446:PQL786446 QAG786446:QAH786446 QKC786446:QKD786446 QTY786446:QTZ786446 RDU786446:RDV786446 RNQ786446:RNR786446 RXM786446:RXN786446 SHI786446:SHJ786446 SRE786446:SRF786446 TBA786446:TBB786446 TKW786446:TKX786446 TUS786446:TUT786446 UEO786446:UEP786446 UOK786446:UOL786446 UYG786446:UYH786446 VIC786446:VID786446 VRY786446:VRZ786446 WBU786446:WBV786446 WLQ786446:WLR786446 WVM786446:WVN786446 E851982:F851982 JA851982:JB851982 SW851982:SX851982 ACS851982:ACT851982 AMO851982:AMP851982 AWK851982:AWL851982 BGG851982:BGH851982 BQC851982:BQD851982 BZY851982:BZZ851982 CJU851982:CJV851982 CTQ851982:CTR851982 DDM851982:DDN851982 DNI851982:DNJ851982 DXE851982:DXF851982 EHA851982:EHB851982 EQW851982:EQX851982 FAS851982:FAT851982 FKO851982:FKP851982 FUK851982:FUL851982 GEG851982:GEH851982 GOC851982:GOD851982 GXY851982:GXZ851982 HHU851982:HHV851982 HRQ851982:HRR851982 IBM851982:IBN851982 ILI851982:ILJ851982 IVE851982:IVF851982 JFA851982:JFB851982 JOW851982:JOX851982 JYS851982:JYT851982 KIO851982:KIP851982 KSK851982:KSL851982 LCG851982:LCH851982 LMC851982:LMD851982 LVY851982:LVZ851982 MFU851982:MFV851982 MPQ851982:MPR851982 MZM851982:MZN851982 NJI851982:NJJ851982 NTE851982:NTF851982 ODA851982:ODB851982 OMW851982:OMX851982 OWS851982:OWT851982 PGO851982:PGP851982 PQK851982:PQL851982 QAG851982:QAH851982 QKC851982:QKD851982 QTY851982:QTZ851982 RDU851982:RDV851982 RNQ851982:RNR851982 RXM851982:RXN851982 SHI851982:SHJ851982 SRE851982:SRF851982 TBA851982:TBB851982 TKW851982:TKX851982 TUS851982:TUT851982 UEO851982:UEP851982 UOK851982:UOL851982 UYG851982:UYH851982 VIC851982:VID851982 VRY851982:VRZ851982 WBU851982:WBV851982 WLQ851982:WLR851982 WVM851982:WVN851982 E917518:F917518 JA917518:JB917518 SW917518:SX917518 ACS917518:ACT917518 AMO917518:AMP917518 AWK917518:AWL917518 BGG917518:BGH917518 BQC917518:BQD917518 BZY917518:BZZ917518 CJU917518:CJV917518 CTQ917518:CTR917518 DDM917518:DDN917518 DNI917518:DNJ917518 DXE917518:DXF917518 EHA917518:EHB917518 EQW917518:EQX917518 FAS917518:FAT917518 FKO917518:FKP917518 FUK917518:FUL917518 GEG917518:GEH917518 GOC917518:GOD917518 GXY917518:GXZ917518 HHU917518:HHV917518 HRQ917518:HRR917518 IBM917518:IBN917518 ILI917518:ILJ917518 IVE917518:IVF917518 JFA917518:JFB917518 JOW917518:JOX917518 JYS917518:JYT917518 KIO917518:KIP917518 KSK917518:KSL917518 LCG917518:LCH917518 LMC917518:LMD917518 LVY917518:LVZ917518 MFU917518:MFV917518 MPQ917518:MPR917518 MZM917518:MZN917518 NJI917518:NJJ917518 NTE917518:NTF917518 ODA917518:ODB917518 OMW917518:OMX917518 OWS917518:OWT917518 PGO917518:PGP917518 PQK917518:PQL917518 QAG917518:QAH917518 QKC917518:QKD917518 QTY917518:QTZ917518 RDU917518:RDV917518 RNQ917518:RNR917518 RXM917518:RXN917518 SHI917518:SHJ917518 SRE917518:SRF917518 TBA917518:TBB917518 TKW917518:TKX917518 TUS917518:TUT917518 UEO917518:UEP917518 UOK917518:UOL917518 UYG917518:UYH917518 VIC917518:VID917518 VRY917518:VRZ917518 WBU917518:WBV917518 WLQ917518:WLR917518 WVM917518:WVN917518 E983054:F983054 JA983054:JB983054 SW983054:SX983054 ACS983054:ACT983054 AMO983054:AMP983054 AWK983054:AWL983054 BGG983054:BGH983054 BQC983054:BQD983054 BZY983054:BZZ983054 CJU983054:CJV983054 CTQ983054:CTR983054 DDM983054:DDN983054 DNI983054:DNJ983054 DXE983054:DXF983054 EHA983054:EHB983054 EQW983054:EQX983054 FAS983054:FAT983054 FKO983054:FKP983054 FUK983054:FUL983054 GEG983054:GEH983054 GOC983054:GOD983054 GXY983054:GXZ983054 HHU983054:HHV983054 HRQ983054:HRR983054 IBM983054:IBN983054 ILI983054:ILJ983054 IVE983054:IVF983054 JFA983054:JFB983054 JOW983054:JOX983054 JYS983054:JYT983054 KIO983054:KIP983054 KSK983054:KSL983054 LCG983054:LCH983054 LMC983054:LMD983054 LVY983054:LVZ983054 MFU983054:MFV983054 MPQ983054:MPR983054 MZM983054:MZN983054 NJI983054:NJJ983054 NTE983054:NTF983054 ODA983054:ODB983054 OMW983054:OMX983054 OWS983054:OWT983054 PGO983054:PGP983054 PQK983054:PQL983054 QAG983054:QAH983054 QKC983054:QKD983054 QTY983054:QTZ983054 RDU983054:RDV983054 RNQ983054:RNR983054 RXM983054:RXN983054 SHI983054:SHJ983054 SRE983054:SRF983054 TBA983054:TBB983054 TKW983054:TKX983054 TUS983054:TUT983054 UEO983054:UEP983054 UOK983054:UOL983054 UYG983054:UYH983054 VIC983054:VID983054 VRY983054:VRZ983054 WBU983054:WBV983054 WLQ983054:WLR983054 WVM983054:WVN983054" xr:uid="{3F529D1C-07E2-47BA-B553-F0083E317166}">
      <formula1>E13</formula1>
    </dataValidation>
    <dataValidation type="date" operator="greaterThan" allowBlank="1" showInputMessage="1" showErrorMessage="1" errorTitle="Date" error="Revised date must be greater than adopted date" promptTitle="Enter Date as" prompt="MM/DD/YYYY" sqref="E15:F15 JA15:JB15 SW15:SX15 ACS15:ACT15 AMO15:AMP15 AWK15:AWL15 BGG15:BGH15 BQC15:BQD15 BZY15:BZZ15 CJU15:CJV15 CTQ15:CTR15 DDM15:DDN15 DNI15:DNJ15 DXE15:DXF15 EHA15:EHB15 EQW15:EQX15 FAS15:FAT15 FKO15:FKP15 FUK15:FUL15 GEG15:GEH15 GOC15:GOD15 GXY15:GXZ15 HHU15:HHV15 HRQ15:HRR15 IBM15:IBN15 ILI15:ILJ15 IVE15:IVF15 JFA15:JFB15 JOW15:JOX15 JYS15:JYT15 KIO15:KIP15 KSK15:KSL15 LCG15:LCH15 LMC15:LMD15 LVY15:LVZ15 MFU15:MFV15 MPQ15:MPR15 MZM15:MZN15 NJI15:NJJ15 NTE15:NTF15 ODA15:ODB15 OMW15:OMX15 OWS15:OWT15 PGO15:PGP15 PQK15:PQL15 QAG15:QAH15 QKC15:QKD15 QTY15:QTZ15 RDU15:RDV15 RNQ15:RNR15 RXM15:RXN15 SHI15:SHJ15 SRE15:SRF15 TBA15:TBB15 TKW15:TKX15 TUS15:TUT15 UEO15:UEP15 UOK15:UOL15 UYG15:UYH15 VIC15:VID15 VRY15:VRZ15 WBU15:WBV15 WLQ15:WLR15 WVM15:WVN15 E65551:F65551 JA65551:JB65551 SW65551:SX65551 ACS65551:ACT65551 AMO65551:AMP65551 AWK65551:AWL65551 BGG65551:BGH65551 BQC65551:BQD65551 BZY65551:BZZ65551 CJU65551:CJV65551 CTQ65551:CTR65551 DDM65551:DDN65551 DNI65551:DNJ65551 DXE65551:DXF65551 EHA65551:EHB65551 EQW65551:EQX65551 FAS65551:FAT65551 FKO65551:FKP65551 FUK65551:FUL65551 GEG65551:GEH65551 GOC65551:GOD65551 GXY65551:GXZ65551 HHU65551:HHV65551 HRQ65551:HRR65551 IBM65551:IBN65551 ILI65551:ILJ65551 IVE65551:IVF65551 JFA65551:JFB65551 JOW65551:JOX65551 JYS65551:JYT65551 KIO65551:KIP65551 KSK65551:KSL65551 LCG65551:LCH65551 LMC65551:LMD65551 LVY65551:LVZ65551 MFU65551:MFV65551 MPQ65551:MPR65551 MZM65551:MZN65551 NJI65551:NJJ65551 NTE65551:NTF65551 ODA65551:ODB65551 OMW65551:OMX65551 OWS65551:OWT65551 PGO65551:PGP65551 PQK65551:PQL65551 QAG65551:QAH65551 QKC65551:QKD65551 QTY65551:QTZ65551 RDU65551:RDV65551 RNQ65551:RNR65551 RXM65551:RXN65551 SHI65551:SHJ65551 SRE65551:SRF65551 TBA65551:TBB65551 TKW65551:TKX65551 TUS65551:TUT65551 UEO65551:UEP65551 UOK65551:UOL65551 UYG65551:UYH65551 VIC65551:VID65551 VRY65551:VRZ65551 WBU65551:WBV65551 WLQ65551:WLR65551 WVM65551:WVN65551 E131087:F131087 JA131087:JB131087 SW131087:SX131087 ACS131087:ACT131087 AMO131087:AMP131087 AWK131087:AWL131087 BGG131087:BGH131087 BQC131087:BQD131087 BZY131087:BZZ131087 CJU131087:CJV131087 CTQ131087:CTR131087 DDM131087:DDN131087 DNI131087:DNJ131087 DXE131087:DXF131087 EHA131087:EHB131087 EQW131087:EQX131087 FAS131087:FAT131087 FKO131087:FKP131087 FUK131087:FUL131087 GEG131087:GEH131087 GOC131087:GOD131087 GXY131087:GXZ131087 HHU131087:HHV131087 HRQ131087:HRR131087 IBM131087:IBN131087 ILI131087:ILJ131087 IVE131087:IVF131087 JFA131087:JFB131087 JOW131087:JOX131087 JYS131087:JYT131087 KIO131087:KIP131087 KSK131087:KSL131087 LCG131087:LCH131087 LMC131087:LMD131087 LVY131087:LVZ131087 MFU131087:MFV131087 MPQ131087:MPR131087 MZM131087:MZN131087 NJI131087:NJJ131087 NTE131087:NTF131087 ODA131087:ODB131087 OMW131087:OMX131087 OWS131087:OWT131087 PGO131087:PGP131087 PQK131087:PQL131087 QAG131087:QAH131087 QKC131087:QKD131087 QTY131087:QTZ131087 RDU131087:RDV131087 RNQ131087:RNR131087 RXM131087:RXN131087 SHI131087:SHJ131087 SRE131087:SRF131087 TBA131087:TBB131087 TKW131087:TKX131087 TUS131087:TUT131087 UEO131087:UEP131087 UOK131087:UOL131087 UYG131087:UYH131087 VIC131087:VID131087 VRY131087:VRZ131087 WBU131087:WBV131087 WLQ131087:WLR131087 WVM131087:WVN131087 E196623:F196623 JA196623:JB196623 SW196623:SX196623 ACS196623:ACT196623 AMO196623:AMP196623 AWK196623:AWL196623 BGG196623:BGH196623 BQC196623:BQD196623 BZY196623:BZZ196623 CJU196623:CJV196623 CTQ196623:CTR196623 DDM196623:DDN196623 DNI196623:DNJ196623 DXE196623:DXF196623 EHA196623:EHB196623 EQW196623:EQX196623 FAS196623:FAT196623 FKO196623:FKP196623 FUK196623:FUL196623 GEG196623:GEH196623 GOC196623:GOD196623 GXY196623:GXZ196623 HHU196623:HHV196623 HRQ196623:HRR196623 IBM196623:IBN196623 ILI196623:ILJ196623 IVE196623:IVF196623 JFA196623:JFB196623 JOW196623:JOX196623 JYS196623:JYT196623 KIO196623:KIP196623 KSK196623:KSL196623 LCG196623:LCH196623 LMC196623:LMD196623 LVY196623:LVZ196623 MFU196623:MFV196623 MPQ196623:MPR196623 MZM196623:MZN196623 NJI196623:NJJ196623 NTE196623:NTF196623 ODA196623:ODB196623 OMW196623:OMX196623 OWS196623:OWT196623 PGO196623:PGP196623 PQK196623:PQL196623 QAG196623:QAH196623 QKC196623:QKD196623 QTY196623:QTZ196623 RDU196623:RDV196623 RNQ196623:RNR196623 RXM196623:RXN196623 SHI196623:SHJ196623 SRE196623:SRF196623 TBA196623:TBB196623 TKW196623:TKX196623 TUS196623:TUT196623 UEO196623:UEP196623 UOK196623:UOL196623 UYG196623:UYH196623 VIC196623:VID196623 VRY196623:VRZ196623 WBU196623:WBV196623 WLQ196623:WLR196623 WVM196623:WVN196623 E262159:F262159 JA262159:JB262159 SW262159:SX262159 ACS262159:ACT262159 AMO262159:AMP262159 AWK262159:AWL262159 BGG262159:BGH262159 BQC262159:BQD262159 BZY262159:BZZ262159 CJU262159:CJV262159 CTQ262159:CTR262159 DDM262159:DDN262159 DNI262159:DNJ262159 DXE262159:DXF262159 EHA262159:EHB262159 EQW262159:EQX262159 FAS262159:FAT262159 FKO262159:FKP262159 FUK262159:FUL262159 GEG262159:GEH262159 GOC262159:GOD262159 GXY262159:GXZ262159 HHU262159:HHV262159 HRQ262159:HRR262159 IBM262159:IBN262159 ILI262159:ILJ262159 IVE262159:IVF262159 JFA262159:JFB262159 JOW262159:JOX262159 JYS262159:JYT262159 KIO262159:KIP262159 KSK262159:KSL262159 LCG262159:LCH262159 LMC262159:LMD262159 LVY262159:LVZ262159 MFU262159:MFV262159 MPQ262159:MPR262159 MZM262159:MZN262159 NJI262159:NJJ262159 NTE262159:NTF262159 ODA262159:ODB262159 OMW262159:OMX262159 OWS262159:OWT262159 PGO262159:PGP262159 PQK262159:PQL262159 QAG262159:QAH262159 QKC262159:QKD262159 QTY262159:QTZ262159 RDU262159:RDV262159 RNQ262159:RNR262159 RXM262159:RXN262159 SHI262159:SHJ262159 SRE262159:SRF262159 TBA262159:TBB262159 TKW262159:TKX262159 TUS262159:TUT262159 UEO262159:UEP262159 UOK262159:UOL262159 UYG262159:UYH262159 VIC262159:VID262159 VRY262159:VRZ262159 WBU262159:WBV262159 WLQ262159:WLR262159 WVM262159:WVN262159 E327695:F327695 JA327695:JB327695 SW327695:SX327695 ACS327695:ACT327695 AMO327695:AMP327695 AWK327695:AWL327695 BGG327695:BGH327695 BQC327695:BQD327695 BZY327695:BZZ327695 CJU327695:CJV327695 CTQ327695:CTR327695 DDM327695:DDN327695 DNI327695:DNJ327695 DXE327695:DXF327695 EHA327695:EHB327695 EQW327695:EQX327695 FAS327695:FAT327695 FKO327695:FKP327695 FUK327695:FUL327695 GEG327695:GEH327695 GOC327695:GOD327695 GXY327695:GXZ327695 HHU327695:HHV327695 HRQ327695:HRR327695 IBM327695:IBN327695 ILI327695:ILJ327695 IVE327695:IVF327695 JFA327695:JFB327695 JOW327695:JOX327695 JYS327695:JYT327695 KIO327695:KIP327695 KSK327695:KSL327695 LCG327695:LCH327695 LMC327695:LMD327695 LVY327695:LVZ327695 MFU327695:MFV327695 MPQ327695:MPR327695 MZM327695:MZN327695 NJI327695:NJJ327695 NTE327695:NTF327695 ODA327695:ODB327695 OMW327695:OMX327695 OWS327695:OWT327695 PGO327695:PGP327695 PQK327695:PQL327695 QAG327695:QAH327695 QKC327695:QKD327695 QTY327695:QTZ327695 RDU327695:RDV327695 RNQ327695:RNR327695 RXM327695:RXN327695 SHI327695:SHJ327695 SRE327695:SRF327695 TBA327695:TBB327695 TKW327695:TKX327695 TUS327695:TUT327695 UEO327695:UEP327695 UOK327695:UOL327695 UYG327695:UYH327695 VIC327695:VID327695 VRY327695:VRZ327695 WBU327695:WBV327695 WLQ327695:WLR327695 WVM327695:WVN327695 E393231:F393231 JA393231:JB393231 SW393231:SX393231 ACS393231:ACT393231 AMO393231:AMP393231 AWK393231:AWL393231 BGG393231:BGH393231 BQC393231:BQD393231 BZY393231:BZZ393231 CJU393231:CJV393231 CTQ393231:CTR393231 DDM393231:DDN393231 DNI393231:DNJ393231 DXE393231:DXF393231 EHA393231:EHB393231 EQW393231:EQX393231 FAS393231:FAT393231 FKO393231:FKP393231 FUK393231:FUL393231 GEG393231:GEH393231 GOC393231:GOD393231 GXY393231:GXZ393231 HHU393231:HHV393231 HRQ393231:HRR393231 IBM393231:IBN393231 ILI393231:ILJ393231 IVE393231:IVF393231 JFA393231:JFB393231 JOW393231:JOX393231 JYS393231:JYT393231 KIO393231:KIP393231 KSK393231:KSL393231 LCG393231:LCH393231 LMC393231:LMD393231 LVY393231:LVZ393231 MFU393231:MFV393231 MPQ393231:MPR393231 MZM393231:MZN393231 NJI393231:NJJ393231 NTE393231:NTF393231 ODA393231:ODB393231 OMW393231:OMX393231 OWS393231:OWT393231 PGO393231:PGP393231 PQK393231:PQL393231 QAG393231:QAH393231 QKC393231:QKD393231 QTY393231:QTZ393231 RDU393231:RDV393231 RNQ393231:RNR393231 RXM393231:RXN393231 SHI393231:SHJ393231 SRE393231:SRF393231 TBA393231:TBB393231 TKW393231:TKX393231 TUS393231:TUT393231 UEO393231:UEP393231 UOK393231:UOL393231 UYG393231:UYH393231 VIC393231:VID393231 VRY393231:VRZ393231 WBU393231:WBV393231 WLQ393231:WLR393231 WVM393231:WVN393231 E458767:F458767 JA458767:JB458767 SW458767:SX458767 ACS458767:ACT458767 AMO458767:AMP458767 AWK458767:AWL458767 BGG458767:BGH458767 BQC458767:BQD458767 BZY458767:BZZ458767 CJU458767:CJV458767 CTQ458767:CTR458767 DDM458767:DDN458767 DNI458767:DNJ458767 DXE458767:DXF458767 EHA458767:EHB458767 EQW458767:EQX458767 FAS458767:FAT458767 FKO458767:FKP458767 FUK458767:FUL458767 GEG458767:GEH458767 GOC458767:GOD458767 GXY458767:GXZ458767 HHU458767:HHV458767 HRQ458767:HRR458767 IBM458767:IBN458767 ILI458767:ILJ458767 IVE458767:IVF458767 JFA458767:JFB458767 JOW458767:JOX458767 JYS458767:JYT458767 KIO458767:KIP458767 KSK458767:KSL458767 LCG458767:LCH458767 LMC458767:LMD458767 LVY458767:LVZ458767 MFU458767:MFV458767 MPQ458767:MPR458767 MZM458767:MZN458767 NJI458767:NJJ458767 NTE458767:NTF458767 ODA458767:ODB458767 OMW458767:OMX458767 OWS458767:OWT458767 PGO458767:PGP458767 PQK458767:PQL458767 QAG458767:QAH458767 QKC458767:QKD458767 QTY458767:QTZ458767 RDU458767:RDV458767 RNQ458767:RNR458767 RXM458767:RXN458767 SHI458767:SHJ458767 SRE458767:SRF458767 TBA458767:TBB458767 TKW458767:TKX458767 TUS458767:TUT458767 UEO458767:UEP458767 UOK458767:UOL458767 UYG458767:UYH458767 VIC458767:VID458767 VRY458767:VRZ458767 WBU458767:WBV458767 WLQ458767:WLR458767 WVM458767:WVN458767 E524303:F524303 JA524303:JB524303 SW524303:SX524303 ACS524303:ACT524303 AMO524303:AMP524303 AWK524303:AWL524303 BGG524303:BGH524303 BQC524303:BQD524303 BZY524303:BZZ524303 CJU524303:CJV524303 CTQ524303:CTR524303 DDM524303:DDN524303 DNI524303:DNJ524303 DXE524303:DXF524303 EHA524303:EHB524303 EQW524303:EQX524303 FAS524303:FAT524303 FKO524303:FKP524303 FUK524303:FUL524303 GEG524303:GEH524303 GOC524303:GOD524303 GXY524303:GXZ524303 HHU524303:HHV524303 HRQ524303:HRR524303 IBM524303:IBN524303 ILI524303:ILJ524303 IVE524303:IVF524303 JFA524303:JFB524303 JOW524303:JOX524303 JYS524303:JYT524303 KIO524303:KIP524303 KSK524303:KSL524303 LCG524303:LCH524303 LMC524303:LMD524303 LVY524303:LVZ524303 MFU524303:MFV524303 MPQ524303:MPR524303 MZM524303:MZN524303 NJI524303:NJJ524303 NTE524303:NTF524303 ODA524303:ODB524303 OMW524303:OMX524303 OWS524303:OWT524303 PGO524303:PGP524303 PQK524303:PQL524303 QAG524303:QAH524303 QKC524303:QKD524303 QTY524303:QTZ524303 RDU524303:RDV524303 RNQ524303:RNR524303 RXM524303:RXN524303 SHI524303:SHJ524303 SRE524303:SRF524303 TBA524303:TBB524303 TKW524303:TKX524303 TUS524303:TUT524303 UEO524303:UEP524303 UOK524303:UOL524303 UYG524303:UYH524303 VIC524303:VID524303 VRY524303:VRZ524303 WBU524303:WBV524303 WLQ524303:WLR524303 WVM524303:WVN524303 E589839:F589839 JA589839:JB589839 SW589839:SX589839 ACS589839:ACT589839 AMO589839:AMP589839 AWK589839:AWL589839 BGG589839:BGH589839 BQC589839:BQD589839 BZY589839:BZZ589839 CJU589839:CJV589839 CTQ589839:CTR589839 DDM589839:DDN589839 DNI589839:DNJ589839 DXE589839:DXF589839 EHA589839:EHB589839 EQW589839:EQX589839 FAS589839:FAT589839 FKO589839:FKP589839 FUK589839:FUL589839 GEG589839:GEH589839 GOC589839:GOD589839 GXY589839:GXZ589839 HHU589839:HHV589839 HRQ589839:HRR589839 IBM589839:IBN589839 ILI589839:ILJ589839 IVE589839:IVF589839 JFA589839:JFB589839 JOW589839:JOX589839 JYS589839:JYT589839 KIO589839:KIP589839 KSK589839:KSL589839 LCG589839:LCH589839 LMC589839:LMD589839 LVY589839:LVZ589839 MFU589839:MFV589839 MPQ589839:MPR589839 MZM589839:MZN589839 NJI589839:NJJ589839 NTE589839:NTF589839 ODA589839:ODB589839 OMW589839:OMX589839 OWS589839:OWT589839 PGO589839:PGP589839 PQK589839:PQL589839 QAG589839:QAH589839 QKC589839:QKD589839 QTY589839:QTZ589839 RDU589839:RDV589839 RNQ589839:RNR589839 RXM589839:RXN589839 SHI589839:SHJ589839 SRE589839:SRF589839 TBA589839:TBB589839 TKW589839:TKX589839 TUS589839:TUT589839 UEO589839:UEP589839 UOK589839:UOL589839 UYG589839:UYH589839 VIC589839:VID589839 VRY589839:VRZ589839 WBU589839:WBV589839 WLQ589839:WLR589839 WVM589839:WVN589839 E655375:F655375 JA655375:JB655375 SW655375:SX655375 ACS655375:ACT655375 AMO655375:AMP655375 AWK655375:AWL655375 BGG655375:BGH655375 BQC655375:BQD655375 BZY655375:BZZ655375 CJU655375:CJV655375 CTQ655375:CTR655375 DDM655375:DDN655375 DNI655375:DNJ655375 DXE655375:DXF655375 EHA655375:EHB655375 EQW655375:EQX655375 FAS655375:FAT655375 FKO655375:FKP655375 FUK655375:FUL655375 GEG655375:GEH655375 GOC655375:GOD655375 GXY655375:GXZ655375 HHU655375:HHV655375 HRQ655375:HRR655375 IBM655375:IBN655375 ILI655375:ILJ655375 IVE655375:IVF655375 JFA655375:JFB655375 JOW655375:JOX655375 JYS655375:JYT655375 KIO655375:KIP655375 KSK655375:KSL655375 LCG655375:LCH655375 LMC655375:LMD655375 LVY655375:LVZ655375 MFU655375:MFV655375 MPQ655375:MPR655375 MZM655375:MZN655375 NJI655375:NJJ655375 NTE655375:NTF655375 ODA655375:ODB655375 OMW655375:OMX655375 OWS655375:OWT655375 PGO655375:PGP655375 PQK655375:PQL655375 QAG655375:QAH655375 QKC655375:QKD655375 QTY655375:QTZ655375 RDU655375:RDV655375 RNQ655375:RNR655375 RXM655375:RXN655375 SHI655375:SHJ655375 SRE655375:SRF655375 TBA655375:TBB655375 TKW655375:TKX655375 TUS655375:TUT655375 UEO655375:UEP655375 UOK655375:UOL655375 UYG655375:UYH655375 VIC655375:VID655375 VRY655375:VRZ655375 WBU655375:WBV655375 WLQ655375:WLR655375 WVM655375:WVN655375 E720911:F720911 JA720911:JB720911 SW720911:SX720911 ACS720911:ACT720911 AMO720911:AMP720911 AWK720911:AWL720911 BGG720911:BGH720911 BQC720911:BQD720911 BZY720911:BZZ720911 CJU720911:CJV720911 CTQ720911:CTR720911 DDM720911:DDN720911 DNI720911:DNJ720911 DXE720911:DXF720911 EHA720911:EHB720911 EQW720911:EQX720911 FAS720911:FAT720911 FKO720911:FKP720911 FUK720911:FUL720911 GEG720911:GEH720911 GOC720911:GOD720911 GXY720911:GXZ720911 HHU720911:HHV720911 HRQ720911:HRR720911 IBM720911:IBN720911 ILI720911:ILJ720911 IVE720911:IVF720911 JFA720911:JFB720911 JOW720911:JOX720911 JYS720911:JYT720911 KIO720911:KIP720911 KSK720911:KSL720911 LCG720911:LCH720911 LMC720911:LMD720911 LVY720911:LVZ720911 MFU720911:MFV720911 MPQ720911:MPR720911 MZM720911:MZN720911 NJI720911:NJJ720911 NTE720911:NTF720911 ODA720911:ODB720911 OMW720911:OMX720911 OWS720911:OWT720911 PGO720911:PGP720911 PQK720911:PQL720911 QAG720911:QAH720911 QKC720911:QKD720911 QTY720911:QTZ720911 RDU720911:RDV720911 RNQ720911:RNR720911 RXM720911:RXN720911 SHI720911:SHJ720911 SRE720911:SRF720911 TBA720911:TBB720911 TKW720911:TKX720911 TUS720911:TUT720911 UEO720911:UEP720911 UOK720911:UOL720911 UYG720911:UYH720911 VIC720911:VID720911 VRY720911:VRZ720911 WBU720911:WBV720911 WLQ720911:WLR720911 WVM720911:WVN720911 E786447:F786447 JA786447:JB786447 SW786447:SX786447 ACS786447:ACT786447 AMO786447:AMP786447 AWK786447:AWL786447 BGG786447:BGH786447 BQC786447:BQD786447 BZY786447:BZZ786447 CJU786447:CJV786447 CTQ786447:CTR786447 DDM786447:DDN786447 DNI786447:DNJ786447 DXE786447:DXF786447 EHA786447:EHB786447 EQW786447:EQX786447 FAS786447:FAT786447 FKO786447:FKP786447 FUK786447:FUL786447 GEG786447:GEH786447 GOC786447:GOD786447 GXY786447:GXZ786447 HHU786447:HHV786447 HRQ786447:HRR786447 IBM786447:IBN786447 ILI786447:ILJ786447 IVE786447:IVF786447 JFA786447:JFB786447 JOW786447:JOX786447 JYS786447:JYT786447 KIO786447:KIP786447 KSK786447:KSL786447 LCG786447:LCH786447 LMC786447:LMD786447 LVY786447:LVZ786447 MFU786447:MFV786447 MPQ786447:MPR786447 MZM786447:MZN786447 NJI786447:NJJ786447 NTE786447:NTF786447 ODA786447:ODB786447 OMW786447:OMX786447 OWS786447:OWT786447 PGO786447:PGP786447 PQK786447:PQL786447 QAG786447:QAH786447 QKC786447:QKD786447 QTY786447:QTZ786447 RDU786447:RDV786447 RNQ786447:RNR786447 RXM786447:RXN786447 SHI786447:SHJ786447 SRE786447:SRF786447 TBA786447:TBB786447 TKW786447:TKX786447 TUS786447:TUT786447 UEO786447:UEP786447 UOK786447:UOL786447 UYG786447:UYH786447 VIC786447:VID786447 VRY786447:VRZ786447 WBU786447:WBV786447 WLQ786447:WLR786447 WVM786447:WVN786447 E851983:F851983 JA851983:JB851983 SW851983:SX851983 ACS851983:ACT851983 AMO851983:AMP851983 AWK851983:AWL851983 BGG851983:BGH851983 BQC851983:BQD851983 BZY851983:BZZ851983 CJU851983:CJV851983 CTQ851983:CTR851983 DDM851983:DDN851983 DNI851983:DNJ851983 DXE851983:DXF851983 EHA851983:EHB851983 EQW851983:EQX851983 FAS851983:FAT851983 FKO851983:FKP851983 FUK851983:FUL851983 GEG851983:GEH851983 GOC851983:GOD851983 GXY851983:GXZ851983 HHU851983:HHV851983 HRQ851983:HRR851983 IBM851983:IBN851983 ILI851983:ILJ851983 IVE851983:IVF851983 JFA851983:JFB851983 JOW851983:JOX851983 JYS851983:JYT851983 KIO851983:KIP851983 KSK851983:KSL851983 LCG851983:LCH851983 LMC851983:LMD851983 LVY851983:LVZ851983 MFU851983:MFV851983 MPQ851983:MPR851983 MZM851983:MZN851983 NJI851983:NJJ851983 NTE851983:NTF851983 ODA851983:ODB851983 OMW851983:OMX851983 OWS851983:OWT851983 PGO851983:PGP851983 PQK851983:PQL851983 QAG851983:QAH851983 QKC851983:QKD851983 QTY851983:QTZ851983 RDU851983:RDV851983 RNQ851983:RNR851983 RXM851983:RXN851983 SHI851983:SHJ851983 SRE851983:SRF851983 TBA851983:TBB851983 TKW851983:TKX851983 TUS851983:TUT851983 UEO851983:UEP851983 UOK851983:UOL851983 UYG851983:UYH851983 VIC851983:VID851983 VRY851983:VRZ851983 WBU851983:WBV851983 WLQ851983:WLR851983 WVM851983:WVN851983 E917519:F917519 JA917519:JB917519 SW917519:SX917519 ACS917519:ACT917519 AMO917519:AMP917519 AWK917519:AWL917519 BGG917519:BGH917519 BQC917519:BQD917519 BZY917519:BZZ917519 CJU917519:CJV917519 CTQ917519:CTR917519 DDM917519:DDN917519 DNI917519:DNJ917519 DXE917519:DXF917519 EHA917519:EHB917519 EQW917519:EQX917519 FAS917519:FAT917519 FKO917519:FKP917519 FUK917519:FUL917519 GEG917519:GEH917519 GOC917519:GOD917519 GXY917519:GXZ917519 HHU917519:HHV917519 HRQ917519:HRR917519 IBM917519:IBN917519 ILI917519:ILJ917519 IVE917519:IVF917519 JFA917519:JFB917519 JOW917519:JOX917519 JYS917519:JYT917519 KIO917519:KIP917519 KSK917519:KSL917519 LCG917519:LCH917519 LMC917519:LMD917519 LVY917519:LVZ917519 MFU917519:MFV917519 MPQ917519:MPR917519 MZM917519:MZN917519 NJI917519:NJJ917519 NTE917519:NTF917519 ODA917519:ODB917519 OMW917519:OMX917519 OWS917519:OWT917519 PGO917519:PGP917519 PQK917519:PQL917519 QAG917519:QAH917519 QKC917519:QKD917519 QTY917519:QTZ917519 RDU917519:RDV917519 RNQ917519:RNR917519 RXM917519:RXN917519 SHI917519:SHJ917519 SRE917519:SRF917519 TBA917519:TBB917519 TKW917519:TKX917519 TUS917519:TUT917519 UEO917519:UEP917519 UOK917519:UOL917519 UYG917519:UYH917519 VIC917519:VID917519 VRY917519:VRZ917519 WBU917519:WBV917519 WLQ917519:WLR917519 WVM917519:WVN917519 E983055:F983055 JA983055:JB983055 SW983055:SX983055 ACS983055:ACT983055 AMO983055:AMP983055 AWK983055:AWL983055 BGG983055:BGH983055 BQC983055:BQD983055 BZY983055:BZZ983055 CJU983055:CJV983055 CTQ983055:CTR983055 DDM983055:DDN983055 DNI983055:DNJ983055 DXE983055:DXF983055 EHA983055:EHB983055 EQW983055:EQX983055 FAS983055:FAT983055 FKO983055:FKP983055 FUK983055:FUL983055 GEG983055:GEH983055 GOC983055:GOD983055 GXY983055:GXZ983055 HHU983055:HHV983055 HRQ983055:HRR983055 IBM983055:IBN983055 ILI983055:ILJ983055 IVE983055:IVF983055 JFA983055:JFB983055 JOW983055:JOX983055 JYS983055:JYT983055 KIO983055:KIP983055 KSK983055:KSL983055 LCG983055:LCH983055 LMC983055:LMD983055 LVY983055:LVZ983055 MFU983055:MFV983055 MPQ983055:MPR983055 MZM983055:MZN983055 NJI983055:NJJ983055 NTE983055:NTF983055 ODA983055:ODB983055 OMW983055:OMX983055 OWS983055:OWT983055 PGO983055:PGP983055 PQK983055:PQL983055 QAG983055:QAH983055 QKC983055:QKD983055 QTY983055:QTZ983055 RDU983055:RDV983055 RNQ983055:RNR983055 RXM983055:RXN983055 SHI983055:SHJ983055 SRE983055:SRF983055 TBA983055:TBB983055 TKW983055:TKX983055 TUS983055:TUT983055 UEO983055:UEP983055 UOK983055:UOL983055 UYG983055:UYH983055 VIC983055:VID983055 VRY983055:VRZ983055 WBU983055:WBV983055 WLQ983055:WLR983055 WVM983055:WVN983055" xr:uid="{A1F5A902-F9C1-42B8-834A-AB51EC2A7FEE}">
      <formula1>E14</formula1>
    </dataValidation>
    <dataValidation type="list" allowBlank="1" showInputMessage="1" showErrorMessage="1" error="Select the budget version from the drop-down list." prompt="Select the budget version that is applicable to you:  Proposed, Adopted, or Revised." sqref="C8:G8 IY8:JC8 SU8:SY8 ACQ8:ACU8 AMM8:AMQ8 AWI8:AWM8 BGE8:BGI8 BQA8:BQE8 BZW8:CAA8 CJS8:CJW8 CTO8:CTS8 DDK8:DDO8 DNG8:DNK8 DXC8:DXG8 EGY8:EHC8 EQU8:EQY8 FAQ8:FAU8 FKM8:FKQ8 FUI8:FUM8 GEE8:GEI8 GOA8:GOE8 GXW8:GYA8 HHS8:HHW8 HRO8:HRS8 IBK8:IBO8 ILG8:ILK8 IVC8:IVG8 JEY8:JFC8 JOU8:JOY8 JYQ8:JYU8 KIM8:KIQ8 KSI8:KSM8 LCE8:LCI8 LMA8:LME8 LVW8:LWA8 MFS8:MFW8 MPO8:MPS8 MZK8:MZO8 NJG8:NJK8 NTC8:NTG8 OCY8:ODC8 OMU8:OMY8 OWQ8:OWU8 PGM8:PGQ8 PQI8:PQM8 QAE8:QAI8 QKA8:QKE8 QTW8:QUA8 RDS8:RDW8 RNO8:RNS8 RXK8:RXO8 SHG8:SHK8 SRC8:SRG8 TAY8:TBC8 TKU8:TKY8 TUQ8:TUU8 UEM8:UEQ8 UOI8:UOM8 UYE8:UYI8 VIA8:VIE8 VRW8:VSA8 WBS8:WBW8 WLO8:WLS8 WVK8:WVO8 C65544:G65544 IY65544:JC65544 SU65544:SY65544 ACQ65544:ACU65544 AMM65544:AMQ65544 AWI65544:AWM65544 BGE65544:BGI65544 BQA65544:BQE65544 BZW65544:CAA65544 CJS65544:CJW65544 CTO65544:CTS65544 DDK65544:DDO65544 DNG65544:DNK65544 DXC65544:DXG65544 EGY65544:EHC65544 EQU65544:EQY65544 FAQ65544:FAU65544 FKM65544:FKQ65544 FUI65544:FUM65544 GEE65544:GEI65544 GOA65544:GOE65544 GXW65544:GYA65544 HHS65544:HHW65544 HRO65544:HRS65544 IBK65544:IBO65544 ILG65544:ILK65544 IVC65544:IVG65544 JEY65544:JFC65544 JOU65544:JOY65544 JYQ65544:JYU65544 KIM65544:KIQ65544 KSI65544:KSM65544 LCE65544:LCI65544 LMA65544:LME65544 LVW65544:LWA65544 MFS65544:MFW65544 MPO65544:MPS65544 MZK65544:MZO65544 NJG65544:NJK65544 NTC65544:NTG65544 OCY65544:ODC65544 OMU65544:OMY65544 OWQ65544:OWU65544 PGM65544:PGQ65544 PQI65544:PQM65544 QAE65544:QAI65544 QKA65544:QKE65544 QTW65544:QUA65544 RDS65544:RDW65544 RNO65544:RNS65544 RXK65544:RXO65544 SHG65544:SHK65544 SRC65544:SRG65544 TAY65544:TBC65544 TKU65544:TKY65544 TUQ65544:TUU65544 UEM65544:UEQ65544 UOI65544:UOM65544 UYE65544:UYI65544 VIA65544:VIE65544 VRW65544:VSA65544 WBS65544:WBW65544 WLO65544:WLS65544 WVK65544:WVO65544 C131080:G131080 IY131080:JC131080 SU131080:SY131080 ACQ131080:ACU131080 AMM131080:AMQ131080 AWI131080:AWM131080 BGE131080:BGI131080 BQA131080:BQE131080 BZW131080:CAA131080 CJS131080:CJW131080 CTO131080:CTS131080 DDK131080:DDO131080 DNG131080:DNK131080 DXC131080:DXG131080 EGY131080:EHC131080 EQU131080:EQY131080 FAQ131080:FAU131080 FKM131080:FKQ131080 FUI131080:FUM131080 GEE131080:GEI131080 GOA131080:GOE131080 GXW131080:GYA131080 HHS131080:HHW131080 HRO131080:HRS131080 IBK131080:IBO131080 ILG131080:ILK131080 IVC131080:IVG131080 JEY131080:JFC131080 JOU131080:JOY131080 JYQ131080:JYU131080 KIM131080:KIQ131080 KSI131080:KSM131080 LCE131080:LCI131080 LMA131080:LME131080 LVW131080:LWA131080 MFS131080:MFW131080 MPO131080:MPS131080 MZK131080:MZO131080 NJG131080:NJK131080 NTC131080:NTG131080 OCY131080:ODC131080 OMU131080:OMY131080 OWQ131080:OWU131080 PGM131080:PGQ131080 PQI131080:PQM131080 QAE131080:QAI131080 QKA131080:QKE131080 QTW131080:QUA131080 RDS131080:RDW131080 RNO131080:RNS131080 RXK131080:RXO131080 SHG131080:SHK131080 SRC131080:SRG131080 TAY131080:TBC131080 TKU131080:TKY131080 TUQ131080:TUU131080 UEM131080:UEQ131080 UOI131080:UOM131080 UYE131080:UYI131080 VIA131080:VIE131080 VRW131080:VSA131080 WBS131080:WBW131080 WLO131080:WLS131080 WVK131080:WVO131080 C196616:G196616 IY196616:JC196616 SU196616:SY196616 ACQ196616:ACU196616 AMM196616:AMQ196616 AWI196616:AWM196616 BGE196616:BGI196616 BQA196616:BQE196616 BZW196616:CAA196616 CJS196616:CJW196616 CTO196616:CTS196616 DDK196616:DDO196616 DNG196616:DNK196616 DXC196616:DXG196616 EGY196616:EHC196616 EQU196616:EQY196616 FAQ196616:FAU196616 FKM196616:FKQ196616 FUI196616:FUM196616 GEE196616:GEI196616 GOA196616:GOE196616 GXW196616:GYA196616 HHS196616:HHW196616 HRO196616:HRS196616 IBK196616:IBO196616 ILG196616:ILK196616 IVC196616:IVG196616 JEY196616:JFC196616 JOU196616:JOY196616 JYQ196616:JYU196616 KIM196616:KIQ196616 KSI196616:KSM196616 LCE196616:LCI196616 LMA196616:LME196616 LVW196616:LWA196616 MFS196616:MFW196616 MPO196616:MPS196616 MZK196616:MZO196616 NJG196616:NJK196616 NTC196616:NTG196616 OCY196616:ODC196616 OMU196616:OMY196616 OWQ196616:OWU196616 PGM196616:PGQ196616 PQI196616:PQM196616 QAE196616:QAI196616 QKA196616:QKE196616 QTW196616:QUA196616 RDS196616:RDW196616 RNO196616:RNS196616 RXK196616:RXO196616 SHG196616:SHK196616 SRC196616:SRG196616 TAY196616:TBC196616 TKU196616:TKY196616 TUQ196616:TUU196616 UEM196616:UEQ196616 UOI196616:UOM196616 UYE196616:UYI196616 VIA196616:VIE196616 VRW196616:VSA196616 WBS196616:WBW196616 WLO196616:WLS196616 WVK196616:WVO196616 C262152:G262152 IY262152:JC262152 SU262152:SY262152 ACQ262152:ACU262152 AMM262152:AMQ262152 AWI262152:AWM262152 BGE262152:BGI262152 BQA262152:BQE262152 BZW262152:CAA262152 CJS262152:CJW262152 CTO262152:CTS262152 DDK262152:DDO262152 DNG262152:DNK262152 DXC262152:DXG262152 EGY262152:EHC262152 EQU262152:EQY262152 FAQ262152:FAU262152 FKM262152:FKQ262152 FUI262152:FUM262152 GEE262152:GEI262152 GOA262152:GOE262152 GXW262152:GYA262152 HHS262152:HHW262152 HRO262152:HRS262152 IBK262152:IBO262152 ILG262152:ILK262152 IVC262152:IVG262152 JEY262152:JFC262152 JOU262152:JOY262152 JYQ262152:JYU262152 KIM262152:KIQ262152 KSI262152:KSM262152 LCE262152:LCI262152 LMA262152:LME262152 LVW262152:LWA262152 MFS262152:MFW262152 MPO262152:MPS262152 MZK262152:MZO262152 NJG262152:NJK262152 NTC262152:NTG262152 OCY262152:ODC262152 OMU262152:OMY262152 OWQ262152:OWU262152 PGM262152:PGQ262152 PQI262152:PQM262152 QAE262152:QAI262152 QKA262152:QKE262152 QTW262152:QUA262152 RDS262152:RDW262152 RNO262152:RNS262152 RXK262152:RXO262152 SHG262152:SHK262152 SRC262152:SRG262152 TAY262152:TBC262152 TKU262152:TKY262152 TUQ262152:TUU262152 UEM262152:UEQ262152 UOI262152:UOM262152 UYE262152:UYI262152 VIA262152:VIE262152 VRW262152:VSA262152 WBS262152:WBW262152 WLO262152:WLS262152 WVK262152:WVO262152 C327688:G327688 IY327688:JC327688 SU327688:SY327688 ACQ327688:ACU327688 AMM327688:AMQ327688 AWI327688:AWM327688 BGE327688:BGI327688 BQA327688:BQE327688 BZW327688:CAA327688 CJS327688:CJW327688 CTO327688:CTS327688 DDK327688:DDO327688 DNG327688:DNK327688 DXC327688:DXG327688 EGY327688:EHC327688 EQU327688:EQY327688 FAQ327688:FAU327688 FKM327688:FKQ327688 FUI327688:FUM327688 GEE327688:GEI327688 GOA327688:GOE327688 GXW327688:GYA327688 HHS327688:HHW327688 HRO327688:HRS327688 IBK327688:IBO327688 ILG327688:ILK327688 IVC327688:IVG327688 JEY327688:JFC327688 JOU327688:JOY327688 JYQ327688:JYU327688 KIM327688:KIQ327688 KSI327688:KSM327688 LCE327688:LCI327688 LMA327688:LME327688 LVW327688:LWA327688 MFS327688:MFW327688 MPO327688:MPS327688 MZK327688:MZO327688 NJG327688:NJK327688 NTC327688:NTG327688 OCY327688:ODC327688 OMU327688:OMY327688 OWQ327688:OWU327688 PGM327688:PGQ327688 PQI327688:PQM327688 QAE327688:QAI327688 QKA327688:QKE327688 QTW327688:QUA327688 RDS327688:RDW327688 RNO327688:RNS327688 RXK327688:RXO327688 SHG327688:SHK327688 SRC327688:SRG327688 TAY327688:TBC327688 TKU327688:TKY327688 TUQ327688:TUU327688 UEM327688:UEQ327688 UOI327688:UOM327688 UYE327688:UYI327688 VIA327688:VIE327688 VRW327688:VSA327688 WBS327688:WBW327688 WLO327688:WLS327688 WVK327688:WVO327688 C393224:G393224 IY393224:JC393224 SU393224:SY393224 ACQ393224:ACU393224 AMM393224:AMQ393224 AWI393224:AWM393224 BGE393224:BGI393224 BQA393224:BQE393224 BZW393224:CAA393224 CJS393224:CJW393224 CTO393224:CTS393224 DDK393224:DDO393224 DNG393224:DNK393224 DXC393224:DXG393224 EGY393224:EHC393224 EQU393224:EQY393224 FAQ393224:FAU393224 FKM393224:FKQ393224 FUI393224:FUM393224 GEE393224:GEI393224 GOA393224:GOE393224 GXW393224:GYA393224 HHS393224:HHW393224 HRO393224:HRS393224 IBK393224:IBO393224 ILG393224:ILK393224 IVC393224:IVG393224 JEY393224:JFC393224 JOU393224:JOY393224 JYQ393224:JYU393224 KIM393224:KIQ393224 KSI393224:KSM393224 LCE393224:LCI393224 LMA393224:LME393224 LVW393224:LWA393224 MFS393224:MFW393224 MPO393224:MPS393224 MZK393224:MZO393224 NJG393224:NJK393224 NTC393224:NTG393224 OCY393224:ODC393224 OMU393224:OMY393224 OWQ393224:OWU393224 PGM393224:PGQ393224 PQI393224:PQM393224 QAE393224:QAI393224 QKA393224:QKE393224 QTW393224:QUA393224 RDS393224:RDW393224 RNO393224:RNS393224 RXK393224:RXO393224 SHG393224:SHK393224 SRC393224:SRG393224 TAY393224:TBC393224 TKU393224:TKY393224 TUQ393224:TUU393224 UEM393224:UEQ393224 UOI393224:UOM393224 UYE393224:UYI393224 VIA393224:VIE393224 VRW393224:VSA393224 WBS393224:WBW393224 WLO393224:WLS393224 WVK393224:WVO393224 C458760:G458760 IY458760:JC458760 SU458760:SY458760 ACQ458760:ACU458760 AMM458760:AMQ458760 AWI458760:AWM458760 BGE458760:BGI458760 BQA458760:BQE458760 BZW458760:CAA458760 CJS458760:CJW458760 CTO458760:CTS458760 DDK458760:DDO458760 DNG458760:DNK458760 DXC458760:DXG458760 EGY458760:EHC458760 EQU458760:EQY458760 FAQ458760:FAU458760 FKM458760:FKQ458760 FUI458760:FUM458760 GEE458760:GEI458760 GOA458760:GOE458760 GXW458760:GYA458760 HHS458760:HHW458760 HRO458760:HRS458760 IBK458760:IBO458760 ILG458760:ILK458760 IVC458760:IVG458760 JEY458760:JFC458760 JOU458760:JOY458760 JYQ458760:JYU458760 KIM458760:KIQ458760 KSI458760:KSM458760 LCE458760:LCI458760 LMA458760:LME458760 LVW458760:LWA458760 MFS458760:MFW458760 MPO458760:MPS458760 MZK458760:MZO458760 NJG458760:NJK458760 NTC458760:NTG458760 OCY458760:ODC458760 OMU458760:OMY458760 OWQ458760:OWU458760 PGM458760:PGQ458760 PQI458760:PQM458760 QAE458760:QAI458760 QKA458760:QKE458760 QTW458760:QUA458760 RDS458760:RDW458760 RNO458760:RNS458760 RXK458760:RXO458760 SHG458760:SHK458760 SRC458760:SRG458760 TAY458760:TBC458760 TKU458760:TKY458760 TUQ458760:TUU458760 UEM458760:UEQ458760 UOI458760:UOM458760 UYE458760:UYI458760 VIA458760:VIE458760 VRW458760:VSA458760 WBS458760:WBW458760 WLO458760:WLS458760 WVK458760:WVO458760 C524296:G524296 IY524296:JC524296 SU524296:SY524296 ACQ524296:ACU524296 AMM524296:AMQ524296 AWI524296:AWM524296 BGE524296:BGI524296 BQA524296:BQE524296 BZW524296:CAA524296 CJS524296:CJW524296 CTO524296:CTS524296 DDK524296:DDO524296 DNG524296:DNK524296 DXC524296:DXG524296 EGY524296:EHC524296 EQU524296:EQY524296 FAQ524296:FAU524296 FKM524296:FKQ524296 FUI524296:FUM524296 GEE524296:GEI524296 GOA524296:GOE524296 GXW524296:GYA524296 HHS524296:HHW524296 HRO524296:HRS524296 IBK524296:IBO524296 ILG524296:ILK524296 IVC524296:IVG524296 JEY524296:JFC524296 JOU524296:JOY524296 JYQ524296:JYU524296 KIM524296:KIQ524296 KSI524296:KSM524296 LCE524296:LCI524296 LMA524296:LME524296 LVW524296:LWA524296 MFS524296:MFW524296 MPO524296:MPS524296 MZK524296:MZO524296 NJG524296:NJK524296 NTC524296:NTG524296 OCY524296:ODC524296 OMU524296:OMY524296 OWQ524296:OWU524296 PGM524296:PGQ524296 PQI524296:PQM524296 QAE524296:QAI524296 QKA524296:QKE524296 QTW524296:QUA524296 RDS524296:RDW524296 RNO524296:RNS524296 RXK524296:RXO524296 SHG524296:SHK524296 SRC524296:SRG524296 TAY524296:TBC524296 TKU524296:TKY524296 TUQ524296:TUU524296 UEM524296:UEQ524296 UOI524296:UOM524296 UYE524296:UYI524296 VIA524296:VIE524296 VRW524296:VSA524296 WBS524296:WBW524296 WLO524296:WLS524296 WVK524296:WVO524296 C589832:G589832 IY589832:JC589832 SU589832:SY589832 ACQ589832:ACU589832 AMM589832:AMQ589832 AWI589832:AWM589832 BGE589832:BGI589832 BQA589832:BQE589832 BZW589832:CAA589832 CJS589832:CJW589832 CTO589832:CTS589832 DDK589832:DDO589832 DNG589832:DNK589832 DXC589832:DXG589832 EGY589832:EHC589832 EQU589832:EQY589832 FAQ589832:FAU589832 FKM589832:FKQ589832 FUI589832:FUM589832 GEE589832:GEI589832 GOA589832:GOE589832 GXW589832:GYA589832 HHS589832:HHW589832 HRO589832:HRS589832 IBK589832:IBO589832 ILG589832:ILK589832 IVC589832:IVG589832 JEY589832:JFC589832 JOU589832:JOY589832 JYQ589832:JYU589832 KIM589832:KIQ589832 KSI589832:KSM589832 LCE589832:LCI589832 LMA589832:LME589832 LVW589832:LWA589832 MFS589832:MFW589832 MPO589832:MPS589832 MZK589832:MZO589832 NJG589832:NJK589832 NTC589832:NTG589832 OCY589832:ODC589832 OMU589832:OMY589832 OWQ589832:OWU589832 PGM589832:PGQ589832 PQI589832:PQM589832 QAE589832:QAI589832 QKA589832:QKE589832 QTW589832:QUA589832 RDS589832:RDW589832 RNO589832:RNS589832 RXK589832:RXO589832 SHG589832:SHK589832 SRC589832:SRG589832 TAY589832:TBC589832 TKU589832:TKY589832 TUQ589832:TUU589832 UEM589832:UEQ589832 UOI589832:UOM589832 UYE589832:UYI589832 VIA589832:VIE589832 VRW589832:VSA589832 WBS589832:WBW589832 WLO589832:WLS589832 WVK589832:WVO589832 C655368:G655368 IY655368:JC655368 SU655368:SY655368 ACQ655368:ACU655368 AMM655368:AMQ655368 AWI655368:AWM655368 BGE655368:BGI655368 BQA655368:BQE655368 BZW655368:CAA655368 CJS655368:CJW655368 CTO655368:CTS655368 DDK655368:DDO655368 DNG655368:DNK655368 DXC655368:DXG655368 EGY655368:EHC655368 EQU655368:EQY655368 FAQ655368:FAU655368 FKM655368:FKQ655368 FUI655368:FUM655368 GEE655368:GEI655368 GOA655368:GOE655368 GXW655368:GYA655368 HHS655368:HHW655368 HRO655368:HRS655368 IBK655368:IBO655368 ILG655368:ILK655368 IVC655368:IVG655368 JEY655368:JFC655368 JOU655368:JOY655368 JYQ655368:JYU655368 KIM655368:KIQ655368 KSI655368:KSM655368 LCE655368:LCI655368 LMA655368:LME655368 LVW655368:LWA655368 MFS655368:MFW655368 MPO655368:MPS655368 MZK655368:MZO655368 NJG655368:NJK655368 NTC655368:NTG655368 OCY655368:ODC655368 OMU655368:OMY655368 OWQ655368:OWU655368 PGM655368:PGQ655368 PQI655368:PQM655368 QAE655368:QAI655368 QKA655368:QKE655368 QTW655368:QUA655368 RDS655368:RDW655368 RNO655368:RNS655368 RXK655368:RXO655368 SHG655368:SHK655368 SRC655368:SRG655368 TAY655368:TBC655368 TKU655368:TKY655368 TUQ655368:TUU655368 UEM655368:UEQ655368 UOI655368:UOM655368 UYE655368:UYI655368 VIA655368:VIE655368 VRW655368:VSA655368 WBS655368:WBW655368 WLO655368:WLS655368 WVK655368:WVO655368 C720904:G720904 IY720904:JC720904 SU720904:SY720904 ACQ720904:ACU720904 AMM720904:AMQ720904 AWI720904:AWM720904 BGE720904:BGI720904 BQA720904:BQE720904 BZW720904:CAA720904 CJS720904:CJW720904 CTO720904:CTS720904 DDK720904:DDO720904 DNG720904:DNK720904 DXC720904:DXG720904 EGY720904:EHC720904 EQU720904:EQY720904 FAQ720904:FAU720904 FKM720904:FKQ720904 FUI720904:FUM720904 GEE720904:GEI720904 GOA720904:GOE720904 GXW720904:GYA720904 HHS720904:HHW720904 HRO720904:HRS720904 IBK720904:IBO720904 ILG720904:ILK720904 IVC720904:IVG720904 JEY720904:JFC720904 JOU720904:JOY720904 JYQ720904:JYU720904 KIM720904:KIQ720904 KSI720904:KSM720904 LCE720904:LCI720904 LMA720904:LME720904 LVW720904:LWA720904 MFS720904:MFW720904 MPO720904:MPS720904 MZK720904:MZO720904 NJG720904:NJK720904 NTC720904:NTG720904 OCY720904:ODC720904 OMU720904:OMY720904 OWQ720904:OWU720904 PGM720904:PGQ720904 PQI720904:PQM720904 QAE720904:QAI720904 QKA720904:QKE720904 QTW720904:QUA720904 RDS720904:RDW720904 RNO720904:RNS720904 RXK720904:RXO720904 SHG720904:SHK720904 SRC720904:SRG720904 TAY720904:TBC720904 TKU720904:TKY720904 TUQ720904:TUU720904 UEM720904:UEQ720904 UOI720904:UOM720904 UYE720904:UYI720904 VIA720904:VIE720904 VRW720904:VSA720904 WBS720904:WBW720904 WLO720904:WLS720904 WVK720904:WVO720904 C786440:G786440 IY786440:JC786440 SU786440:SY786440 ACQ786440:ACU786440 AMM786440:AMQ786440 AWI786440:AWM786440 BGE786440:BGI786440 BQA786440:BQE786440 BZW786440:CAA786440 CJS786440:CJW786440 CTO786440:CTS786440 DDK786440:DDO786440 DNG786440:DNK786440 DXC786440:DXG786440 EGY786440:EHC786440 EQU786440:EQY786440 FAQ786440:FAU786440 FKM786440:FKQ786440 FUI786440:FUM786440 GEE786440:GEI786440 GOA786440:GOE786440 GXW786440:GYA786440 HHS786440:HHW786440 HRO786440:HRS786440 IBK786440:IBO786440 ILG786440:ILK786440 IVC786440:IVG786440 JEY786440:JFC786440 JOU786440:JOY786440 JYQ786440:JYU786440 KIM786440:KIQ786440 KSI786440:KSM786440 LCE786440:LCI786440 LMA786440:LME786440 LVW786440:LWA786440 MFS786440:MFW786440 MPO786440:MPS786440 MZK786440:MZO786440 NJG786440:NJK786440 NTC786440:NTG786440 OCY786440:ODC786440 OMU786440:OMY786440 OWQ786440:OWU786440 PGM786440:PGQ786440 PQI786440:PQM786440 QAE786440:QAI786440 QKA786440:QKE786440 QTW786440:QUA786440 RDS786440:RDW786440 RNO786440:RNS786440 RXK786440:RXO786440 SHG786440:SHK786440 SRC786440:SRG786440 TAY786440:TBC786440 TKU786440:TKY786440 TUQ786440:TUU786440 UEM786440:UEQ786440 UOI786440:UOM786440 UYE786440:UYI786440 VIA786440:VIE786440 VRW786440:VSA786440 WBS786440:WBW786440 WLO786440:WLS786440 WVK786440:WVO786440 C851976:G851976 IY851976:JC851976 SU851976:SY851976 ACQ851976:ACU851976 AMM851976:AMQ851976 AWI851976:AWM851976 BGE851976:BGI851976 BQA851976:BQE851976 BZW851976:CAA851976 CJS851976:CJW851976 CTO851976:CTS851976 DDK851976:DDO851976 DNG851976:DNK851976 DXC851976:DXG851976 EGY851976:EHC851976 EQU851976:EQY851976 FAQ851976:FAU851976 FKM851976:FKQ851976 FUI851976:FUM851976 GEE851976:GEI851976 GOA851976:GOE851976 GXW851976:GYA851976 HHS851976:HHW851976 HRO851976:HRS851976 IBK851976:IBO851976 ILG851976:ILK851976 IVC851976:IVG851976 JEY851976:JFC851976 JOU851976:JOY851976 JYQ851976:JYU851976 KIM851976:KIQ851976 KSI851976:KSM851976 LCE851976:LCI851976 LMA851976:LME851976 LVW851976:LWA851976 MFS851976:MFW851976 MPO851976:MPS851976 MZK851976:MZO851976 NJG851976:NJK851976 NTC851976:NTG851976 OCY851976:ODC851976 OMU851976:OMY851976 OWQ851976:OWU851976 PGM851976:PGQ851976 PQI851976:PQM851976 QAE851976:QAI851976 QKA851976:QKE851976 QTW851976:QUA851976 RDS851976:RDW851976 RNO851976:RNS851976 RXK851976:RXO851976 SHG851976:SHK851976 SRC851976:SRG851976 TAY851976:TBC851976 TKU851976:TKY851976 TUQ851976:TUU851976 UEM851976:UEQ851976 UOI851976:UOM851976 UYE851976:UYI851976 VIA851976:VIE851976 VRW851976:VSA851976 WBS851976:WBW851976 WLO851976:WLS851976 WVK851976:WVO851976 C917512:G917512 IY917512:JC917512 SU917512:SY917512 ACQ917512:ACU917512 AMM917512:AMQ917512 AWI917512:AWM917512 BGE917512:BGI917512 BQA917512:BQE917512 BZW917512:CAA917512 CJS917512:CJW917512 CTO917512:CTS917512 DDK917512:DDO917512 DNG917512:DNK917512 DXC917512:DXG917512 EGY917512:EHC917512 EQU917512:EQY917512 FAQ917512:FAU917512 FKM917512:FKQ917512 FUI917512:FUM917512 GEE917512:GEI917512 GOA917512:GOE917512 GXW917512:GYA917512 HHS917512:HHW917512 HRO917512:HRS917512 IBK917512:IBO917512 ILG917512:ILK917512 IVC917512:IVG917512 JEY917512:JFC917512 JOU917512:JOY917512 JYQ917512:JYU917512 KIM917512:KIQ917512 KSI917512:KSM917512 LCE917512:LCI917512 LMA917512:LME917512 LVW917512:LWA917512 MFS917512:MFW917512 MPO917512:MPS917512 MZK917512:MZO917512 NJG917512:NJK917512 NTC917512:NTG917512 OCY917512:ODC917512 OMU917512:OMY917512 OWQ917512:OWU917512 PGM917512:PGQ917512 PQI917512:PQM917512 QAE917512:QAI917512 QKA917512:QKE917512 QTW917512:QUA917512 RDS917512:RDW917512 RNO917512:RNS917512 RXK917512:RXO917512 SHG917512:SHK917512 SRC917512:SRG917512 TAY917512:TBC917512 TKU917512:TKY917512 TUQ917512:TUU917512 UEM917512:UEQ917512 UOI917512:UOM917512 UYE917512:UYI917512 VIA917512:VIE917512 VRW917512:VSA917512 WBS917512:WBW917512 WLO917512:WLS917512 WVK917512:WVO917512 C983048:G983048 IY983048:JC983048 SU983048:SY983048 ACQ983048:ACU983048 AMM983048:AMQ983048 AWI983048:AWM983048 BGE983048:BGI983048 BQA983048:BQE983048 BZW983048:CAA983048 CJS983048:CJW983048 CTO983048:CTS983048 DDK983048:DDO983048 DNG983048:DNK983048 DXC983048:DXG983048 EGY983048:EHC983048 EQU983048:EQY983048 FAQ983048:FAU983048 FKM983048:FKQ983048 FUI983048:FUM983048 GEE983048:GEI983048 GOA983048:GOE983048 GXW983048:GYA983048 HHS983048:HHW983048 HRO983048:HRS983048 IBK983048:IBO983048 ILG983048:ILK983048 IVC983048:IVG983048 JEY983048:JFC983048 JOU983048:JOY983048 JYQ983048:JYU983048 KIM983048:KIQ983048 KSI983048:KSM983048 LCE983048:LCI983048 LMA983048:LME983048 LVW983048:LWA983048 MFS983048:MFW983048 MPO983048:MPS983048 MZK983048:MZO983048 NJG983048:NJK983048 NTC983048:NTG983048 OCY983048:ODC983048 OMU983048:OMY983048 OWQ983048:OWU983048 PGM983048:PGQ983048 PQI983048:PQM983048 QAE983048:QAI983048 QKA983048:QKE983048 QTW983048:QUA983048 RDS983048:RDW983048 RNO983048:RNS983048 RXK983048:RXO983048 SHG983048:SHK983048 SRC983048:SRG983048 TAY983048:TBC983048 TKU983048:TKY983048 TUQ983048:TUU983048 UEM983048:UEQ983048 UOI983048:UOM983048 UYE983048:UYI983048 VIA983048:VIE983048 VRW983048:VSA983048 WBS983048:WBW983048 WLO983048:WLS983048 WVK983048:WVO983048" xr:uid="{10D0F01A-AD15-40E6-8814-3D78E5665BF0}">
      <formula1>"Proposed, Adopted, Revised #1, Revised #2, Revised #3, Revised #4, Revised #5, Revised #6"</formula1>
    </dataValidation>
    <dataValidation type="textLength" operator="equal" allowBlank="1" showInputMessage="1" showErrorMessage="1" promptTitle="CTD Number" prompt="This cell will only accept a CTD number of exactly 9 digits.  Enter 000 at the end of the district number to fill the places of a school number."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65537 JM65537 TI65537 ADE65537 ANA65537 AWW65537 BGS65537 BQO65537 CAK65537 CKG65537 CUC65537 DDY65537 DNU65537 DXQ65537 EHM65537 ERI65537 FBE65537 FLA65537 FUW65537 GES65537 GOO65537 GYK65537 HIG65537 HSC65537 IBY65537 ILU65537 IVQ65537 JFM65537 JPI65537 JZE65537 KJA65537 KSW65537 LCS65537 LMO65537 LWK65537 MGG65537 MQC65537 MZY65537 NJU65537 NTQ65537 ODM65537 ONI65537 OXE65537 PHA65537 PQW65537 QAS65537 QKO65537 QUK65537 REG65537 ROC65537 RXY65537 SHU65537 SRQ65537 TBM65537 TLI65537 TVE65537 UFA65537 UOW65537 UYS65537 VIO65537 VSK65537 WCG65537 WMC65537 WVY65537 Q131073 JM131073 TI131073 ADE131073 ANA131073 AWW131073 BGS131073 BQO131073 CAK131073 CKG131073 CUC131073 DDY131073 DNU131073 DXQ131073 EHM131073 ERI131073 FBE131073 FLA131073 FUW131073 GES131073 GOO131073 GYK131073 HIG131073 HSC131073 IBY131073 ILU131073 IVQ131073 JFM131073 JPI131073 JZE131073 KJA131073 KSW131073 LCS131073 LMO131073 LWK131073 MGG131073 MQC131073 MZY131073 NJU131073 NTQ131073 ODM131073 ONI131073 OXE131073 PHA131073 PQW131073 QAS131073 QKO131073 QUK131073 REG131073 ROC131073 RXY131073 SHU131073 SRQ131073 TBM131073 TLI131073 TVE131073 UFA131073 UOW131073 UYS131073 VIO131073 VSK131073 WCG131073 WMC131073 WVY131073 Q196609 JM196609 TI196609 ADE196609 ANA196609 AWW196609 BGS196609 BQO196609 CAK196609 CKG196609 CUC196609 DDY196609 DNU196609 DXQ196609 EHM196609 ERI196609 FBE196609 FLA196609 FUW196609 GES196609 GOO196609 GYK196609 HIG196609 HSC196609 IBY196609 ILU196609 IVQ196609 JFM196609 JPI196609 JZE196609 KJA196609 KSW196609 LCS196609 LMO196609 LWK196609 MGG196609 MQC196609 MZY196609 NJU196609 NTQ196609 ODM196609 ONI196609 OXE196609 PHA196609 PQW196609 QAS196609 QKO196609 QUK196609 REG196609 ROC196609 RXY196609 SHU196609 SRQ196609 TBM196609 TLI196609 TVE196609 UFA196609 UOW196609 UYS196609 VIO196609 VSK196609 WCG196609 WMC196609 WVY196609 Q262145 JM262145 TI262145 ADE262145 ANA262145 AWW262145 BGS262145 BQO262145 CAK262145 CKG262145 CUC262145 DDY262145 DNU262145 DXQ262145 EHM262145 ERI262145 FBE262145 FLA262145 FUW262145 GES262145 GOO262145 GYK262145 HIG262145 HSC262145 IBY262145 ILU262145 IVQ262145 JFM262145 JPI262145 JZE262145 KJA262145 KSW262145 LCS262145 LMO262145 LWK262145 MGG262145 MQC262145 MZY262145 NJU262145 NTQ262145 ODM262145 ONI262145 OXE262145 PHA262145 PQW262145 QAS262145 QKO262145 QUK262145 REG262145 ROC262145 RXY262145 SHU262145 SRQ262145 TBM262145 TLI262145 TVE262145 UFA262145 UOW262145 UYS262145 VIO262145 VSK262145 WCG262145 WMC262145 WVY262145 Q327681 JM327681 TI327681 ADE327681 ANA327681 AWW327681 BGS327681 BQO327681 CAK327681 CKG327681 CUC327681 DDY327681 DNU327681 DXQ327681 EHM327681 ERI327681 FBE327681 FLA327681 FUW327681 GES327681 GOO327681 GYK327681 HIG327681 HSC327681 IBY327681 ILU327681 IVQ327681 JFM327681 JPI327681 JZE327681 KJA327681 KSW327681 LCS327681 LMO327681 LWK327681 MGG327681 MQC327681 MZY327681 NJU327681 NTQ327681 ODM327681 ONI327681 OXE327681 PHA327681 PQW327681 QAS327681 QKO327681 QUK327681 REG327681 ROC327681 RXY327681 SHU327681 SRQ327681 TBM327681 TLI327681 TVE327681 UFA327681 UOW327681 UYS327681 VIO327681 VSK327681 WCG327681 WMC327681 WVY327681 Q393217 JM393217 TI393217 ADE393217 ANA393217 AWW393217 BGS393217 BQO393217 CAK393217 CKG393217 CUC393217 DDY393217 DNU393217 DXQ393217 EHM393217 ERI393217 FBE393217 FLA393217 FUW393217 GES393217 GOO393217 GYK393217 HIG393217 HSC393217 IBY393217 ILU393217 IVQ393217 JFM393217 JPI393217 JZE393217 KJA393217 KSW393217 LCS393217 LMO393217 LWK393217 MGG393217 MQC393217 MZY393217 NJU393217 NTQ393217 ODM393217 ONI393217 OXE393217 PHA393217 PQW393217 QAS393217 QKO393217 QUK393217 REG393217 ROC393217 RXY393217 SHU393217 SRQ393217 TBM393217 TLI393217 TVE393217 UFA393217 UOW393217 UYS393217 VIO393217 VSK393217 WCG393217 WMC393217 WVY393217 Q458753 JM458753 TI458753 ADE458753 ANA458753 AWW458753 BGS458753 BQO458753 CAK458753 CKG458753 CUC458753 DDY458753 DNU458753 DXQ458753 EHM458753 ERI458753 FBE458753 FLA458753 FUW458753 GES458753 GOO458753 GYK458753 HIG458753 HSC458753 IBY458753 ILU458753 IVQ458753 JFM458753 JPI458753 JZE458753 KJA458753 KSW458753 LCS458753 LMO458753 LWK458753 MGG458753 MQC458753 MZY458753 NJU458753 NTQ458753 ODM458753 ONI458753 OXE458753 PHA458753 PQW458753 QAS458753 QKO458753 QUK458753 REG458753 ROC458753 RXY458753 SHU458753 SRQ458753 TBM458753 TLI458753 TVE458753 UFA458753 UOW458753 UYS458753 VIO458753 VSK458753 WCG458753 WMC458753 WVY458753 Q524289 JM524289 TI524289 ADE524289 ANA524289 AWW524289 BGS524289 BQO524289 CAK524289 CKG524289 CUC524289 DDY524289 DNU524289 DXQ524289 EHM524289 ERI524289 FBE524289 FLA524289 FUW524289 GES524289 GOO524289 GYK524289 HIG524289 HSC524289 IBY524289 ILU524289 IVQ524289 JFM524289 JPI524289 JZE524289 KJA524289 KSW524289 LCS524289 LMO524289 LWK524289 MGG524289 MQC524289 MZY524289 NJU524289 NTQ524289 ODM524289 ONI524289 OXE524289 PHA524289 PQW524289 QAS524289 QKO524289 QUK524289 REG524289 ROC524289 RXY524289 SHU524289 SRQ524289 TBM524289 TLI524289 TVE524289 UFA524289 UOW524289 UYS524289 VIO524289 VSK524289 WCG524289 WMC524289 WVY524289 Q589825 JM589825 TI589825 ADE589825 ANA589825 AWW589825 BGS589825 BQO589825 CAK589825 CKG589825 CUC589825 DDY589825 DNU589825 DXQ589825 EHM589825 ERI589825 FBE589825 FLA589825 FUW589825 GES589825 GOO589825 GYK589825 HIG589825 HSC589825 IBY589825 ILU589825 IVQ589825 JFM589825 JPI589825 JZE589825 KJA589825 KSW589825 LCS589825 LMO589825 LWK589825 MGG589825 MQC589825 MZY589825 NJU589825 NTQ589825 ODM589825 ONI589825 OXE589825 PHA589825 PQW589825 QAS589825 QKO589825 QUK589825 REG589825 ROC589825 RXY589825 SHU589825 SRQ589825 TBM589825 TLI589825 TVE589825 UFA589825 UOW589825 UYS589825 VIO589825 VSK589825 WCG589825 WMC589825 WVY589825 Q655361 JM655361 TI655361 ADE655361 ANA655361 AWW655361 BGS655361 BQO655361 CAK655361 CKG655361 CUC655361 DDY655361 DNU655361 DXQ655361 EHM655361 ERI655361 FBE655361 FLA655361 FUW655361 GES655361 GOO655361 GYK655361 HIG655361 HSC655361 IBY655361 ILU655361 IVQ655361 JFM655361 JPI655361 JZE655361 KJA655361 KSW655361 LCS655361 LMO655361 LWK655361 MGG655361 MQC655361 MZY655361 NJU655361 NTQ655361 ODM655361 ONI655361 OXE655361 PHA655361 PQW655361 QAS655361 QKO655361 QUK655361 REG655361 ROC655361 RXY655361 SHU655361 SRQ655361 TBM655361 TLI655361 TVE655361 UFA655361 UOW655361 UYS655361 VIO655361 VSK655361 WCG655361 WMC655361 WVY655361 Q720897 JM720897 TI720897 ADE720897 ANA720897 AWW720897 BGS720897 BQO720897 CAK720897 CKG720897 CUC720897 DDY720897 DNU720897 DXQ720897 EHM720897 ERI720897 FBE720897 FLA720897 FUW720897 GES720897 GOO720897 GYK720897 HIG720897 HSC720897 IBY720897 ILU720897 IVQ720897 JFM720897 JPI720897 JZE720897 KJA720897 KSW720897 LCS720897 LMO720897 LWK720897 MGG720897 MQC720897 MZY720897 NJU720897 NTQ720897 ODM720897 ONI720897 OXE720897 PHA720897 PQW720897 QAS720897 QKO720897 QUK720897 REG720897 ROC720897 RXY720897 SHU720897 SRQ720897 TBM720897 TLI720897 TVE720897 UFA720897 UOW720897 UYS720897 VIO720897 VSK720897 WCG720897 WMC720897 WVY720897 Q786433 JM786433 TI786433 ADE786433 ANA786433 AWW786433 BGS786433 BQO786433 CAK786433 CKG786433 CUC786433 DDY786433 DNU786433 DXQ786433 EHM786433 ERI786433 FBE786433 FLA786433 FUW786433 GES786433 GOO786433 GYK786433 HIG786433 HSC786433 IBY786433 ILU786433 IVQ786433 JFM786433 JPI786433 JZE786433 KJA786433 KSW786433 LCS786433 LMO786433 LWK786433 MGG786433 MQC786433 MZY786433 NJU786433 NTQ786433 ODM786433 ONI786433 OXE786433 PHA786433 PQW786433 QAS786433 QKO786433 QUK786433 REG786433 ROC786433 RXY786433 SHU786433 SRQ786433 TBM786433 TLI786433 TVE786433 UFA786433 UOW786433 UYS786433 VIO786433 VSK786433 WCG786433 WMC786433 WVY786433 Q851969 JM851969 TI851969 ADE851969 ANA851969 AWW851969 BGS851969 BQO851969 CAK851969 CKG851969 CUC851969 DDY851969 DNU851969 DXQ851969 EHM851969 ERI851969 FBE851969 FLA851969 FUW851969 GES851969 GOO851969 GYK851969 HIG851969 HSC851969 IBY851969 ILU851969 IVQ851969 JFM851969 JPI851969 JZE851969 KJA851969 KSW851969 LCS851969 LMO851969 LWK851969 MGG851969 MQC851969 MZY851969 NJU851969 NTQ851969 ODM851969 ONI851969 OXE851969 PHA851969 PQW851969 QAS851969 QKO851969 QUK851969 REG851969 ROC851969 RXY851969 SHU851969 SRQ851969 TBM851969 TLI851969 TVE851969 UFA851969 UOW851969 UYS851969 VIO851969 VSK851969 WCG851969 WMC851969 WVY851969 Q917505 JM917505 TI917505 ADE917505 ANA917505 AWW917505 BGS917505 BQO917505 CAK917505 CKG917505 CUC917505 DDY917505 DNU917505 DXQ917505 EHM917505 ERI917505 FBE917505 FLA917505 FUW917505 GES917505 GOO917505 GYK917505 HIG917505 HSC917505 IBY917505 ILU917505 IVQ917505 JFM917505 JPI917505 JZE917505 KJA917505 KSW917505 LCS917505 LMO917505 LWK917505 MGG917505 MQC917505 MZY917505 NJU917505 NTQ917505 ODM917505 ONI917505 OXE917505 PHA917505 PQW917505 QAS917505 QKO917505 QUK917505 REG917505 ROC917505 RXY917505 SHU917505 SRQ917505 TBM917505 TLI917505 TVE917505 UFA917505 UOW917505 UYS917505 VIO917505 VSK917505 WCG917505 WMC917505 WVY917505 Q983041 JM983041 TI983041 ADE983041 ANA983041 AWW983041 BGS983041 BQO983041 CAK983041 CKG983041 CUC983041 DDY983041 DNU983041 DXQ983041 EHM983041 ERI983041 FBE983041 FLA983041 FUW983041 GES983041 GOO983041 GYK983041 HIG983041 HSC983041 IBY983041 ILU983041 IVQ983041 JFM983041 JPI983041 JZE983041 KJA983041 KSW983041 LCS983041 LMO983041 LWK983041 MGG983041 MQC983041 MZY983041 NJU983041 NTQ983041 ODM983041 ONI983041 OXE983041 PHA983041 PQW983041 QAS983041 QKO983041 QUK983041 REG983041 ROC983041 RXY983041 SHU983041 SRQ983041 TBM983041 TLI983041 TVE983041 UFA983041 UOW983041 UYS983041 VIO983041 VSK983041 WCG983041 WMC983041 WVY983041" xr:uid="{79B6394C-869A-4354-845E-AA5327389C64}">
      <formula1>9</formula1>
    </dataValidation>
  </dataValidations>
  <hyperlinks>
    <hyperlink ref="L11:P11" location="TaxRates" display="District Tax Rates for Current and Budget Fiscal Years (A.R.S. §15-903.D.4)" xr:uid="{35C5EE39-796D-4D69-8DE5-8432916CA598}"/>
    <hyperlink ref="K30:Q30" location="AvgTeacherSalaries" display="AVERAGE TEACHER SALARIES (A.R.S. §15-903, amended by Laws 2018, Ch. 285, §10)" xr:uid="{01D8B53C-997E-4688-BC88-820DE9F9FBAE}"/>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438150</xdr:colOff>
                    <xdr:row>29</xdr:row>
                    <xdr:rowOff>419100</xdr:rowOff>
                  </from>
                  <to>
                    <xdr:col>21</xdr:col>
                    <xdr:colOff>0</xdr:colOff>
                    <xdr:row>36</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BudgetYearSalary</vt:lpstr>
      <vt:lpstr>FY2018Salary</vt:lpstr>
      <vt:lpstr>PriorYearSalary</vt:lpstr>
      <vt:lpstr>SalaryIncrease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Barrand</dc:creator>
  <cp:lastModifiedBy>casid</cp:lastModifiedBy>
  <dcterms:created xsi:type="dcterms:W3CDTF">2020-06-19T16:05:57Z</dcterms:created>
  <dcterms:modified xsi:type="dcterms:W3CDTF">2020-06-26T19:44:54Z</dcterms:modified>
</cp:coreProperties>
</file>